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říjmy" sheetId="1" state="visible" r:id="rId2"/>
    <sheet name="Výdaje" sheetId="2" state="visible" r:id="rId3"/>
  </sheets>
  <definedNames>
    <definedName function="false" hidden="false" localSheetId="0" name="_xlnm.Print_Area" vbProcedure="false">Příjmy!$A$1:$G$81</definedName>
    <definedName function="false" hidden="false" localSheetId="0" name="_xlnm.Print_Titles" vbProcedure="false">Příjmy!$1:$6</definedName>
    <definedName function="false" hidden="false" localSheetId="1" name="_xlnm.Print_Area" vbProcedure="false">Výdaje!$A$1:$G$248</definedName>
    <definedName function="false" hidden="false" localSheetId="1" name="_xlnm.Print_Titles" vbProcedure="false">Výdaje!$2:$6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<sst xmlns="http://schemas.openxmlformats.org/spreadsheetml/2006/main" count="425" uniqueCount="274">
  <si>
    <t xml:space="preserve">Rozpočet na rok 2021</t>
  </si>
  <si>
    <t xml:space="preserve">obce Radimovice</t>
  </si>
  <si>
    <t xml:space="preserve">Příjmy</t>
  </si>
  <si>
    <t xml:space="preserve">Paragraf</t>
  </si>
  <si>
    <t xml:space="preserve">Položka</t>
  </si>
  <si>
    <t xml:space="preserve">Rozpočet 2020</t>
  </si>
  <si>
    <t xml:space="preserve">Plnění rozpočtu k 30.09.2020</t>
  </si>
  <si>
    <t xml:space="preserve">Schválený rozpočet 2021</t>
  </si>
  <si>
    <t xml:space="preserve">Daň z příjmu fyzických osob ze záv.čin. </t>
  </si>
  <si>
    <t xml:space="preserve">Daň z příjmu fyzických osob ze SVČ</t>
  </si>
  <si>
    <t xml:space="preserve">Daň z příjmů fyzických osob z kapit. výnosů</t>
  </si>
  <si>
    <t xml:space="preserve">Daň z příjmu právnických osob</t>
  </si>
  <si>
    <t xml:space="preserve">Daň z příjmu právnických osob za obce</t>
  </si>
  <si>
    <t xml:space="preserve">DPH</t>
  </si>
  <si>
    <t xml:space="preserve">Odvody za odnětí půdy ze zemědělského půd.</t>
  </si>
  <si>
    <t xml:space="preserve">Poplatek za komunální odpad</t>
  </si>
  <si>
    <t xml:space="preserve">bude se zdražovat ? - dluh z výběru 25 000,-- Kč</t>
  </si>
  <si>
    <t xml:space="preserve">Poplatek ze psů</t>
  </si>
  <si>
    <t xml:space="preserve"> </t>
  </si>
  <si>
    <t xml:space="preserve">Poplatek za lázeňský a rekreační pobyt</t>
  </si>
  <si>
    <t xml:space="preserve">ostatní pronajímatelé - Hofman , atd - v 10/2020 placeno Hoffman-1360,- Špalková 1960,-</t>
  </si>
  <si>
    <t xml:space="preserve">Poplatek za užívání veřejného prostranství</t>
  </si>
  <si>
    <t xml:space="preserve">20000,- náves pouť nová smlouva do 31.12.2020- pouť nebyla ?</t>
  </si>
  <si>
    <t xml:space="preserve">Poplatek za ubytovací kapacity</t>
  </si>
  <si>
    <t xml:space="preserve">hotel</t>
  </si>
  <si>
    <t xml:space="preserve">Správní poplatky</t>
  </si>
  <si>
    <t xml:space="preserve">Daň z hazardních her</t>
  </si>
  <si>
    <t xml:space="preserve">rozpočítáva se % z okresu</t>
  </si>
  <si>
    <t xml:space="preserve">Zrušený odvod z loterií a pod. her</t>
  </si>
  <si>
    <t xml:space="preserve">Daň z nemovitosti</t>
  </si>
  <si>
    <t xml:space="preserve">Neinvestiční přijaté transf.z veob.pokl</t>
  </si>
  <si>
    <t xml:space="preserve">volby   + dotace od státu za COVID =volby 31000 + 385 500,- dotace COVID</t>
  </si>
  <si>
    <t xml:space="preserve">Neinvestiční přijaté dotace ze SR v rámci SDV</t>
  </si>
  <si>
    <t xml:space="preserve">příspěvek Lib. Kraje</t>
  </si>
  <si>
    <t xml:space="preserve">Neinvestiční přijaté transfery od krajů</t>
  </si>
  <si>
    <t xml:space="preserve">Investiční přijaté transfery od krajů</t>
  </si>
  <si>
    <t xml:space="preserve">Bez ODPA</t>
  </si>
  <si>
    <t xml:space="preserve">Příjmy z poskytování služeb a výrobků</t>
  </si>
  <si>
    <t xml:space="preserve">Jenšovská, Rojar, Marek, Kubatova - vybírat leden </t>
  </si>
  <si>
    <t xml:space="preserve">Silnice</t>
  </si>
  <si>
    <t xml:space="preserve">Přijaté neinvestiční dary </t>
  </si>
  <si>
    <t xml:space="preserve">Ostatní záležitosti pozemních komunikací</t>
  </si>
  <si>
    <t xml:space="preserve">čtenář.poplatek - vybírat leden</t>
  </si>
  <si>
    <t xml:space="preserve">Činnosti knihovnické</t>
  </si>
  <si>
    <t xml:space="preserve">čarodejnice 5000, den dětí 15000, den sousedů 18000, letní promítání 3000, setkání u stromečku 1000,- Kč</t>
  </si>
  <si>
    <t xml:space="preserve">Příjmy z prod. Zboží</t>
  </si>
  <si>
    <t xml:space="preserve">Ostatní záležitosti kultury</t>
  </si>
  <si>
    <t xml:space="preserve">Ostatní příjmy z pronájmu majetku</t>
  </si>
  <si>
    <t xml:space="preserve">hřiště - zelený povrch od TJ Sokol - vybírat leden nebo podle smlouvy- sokol zplatil 10/2020</t>
  </si>
  <si>
    <t xml:space="preserve">Ostatní tělovýchovná činnost</t>
  </si>
  <si>
    <t xml:space="preserve">Příjmy z pronájmu ost.nemovit. a jejich částí</t>
  </si>
  <si>
    <t xml:space="preserve">VB-HZ 2000,- /  Joga -    / Pilates středa -    / dramaták -    /</t>
  </si>
  <si>
    <t xml:space="preserve">Přijaté nekapitálové příspěvky a náhrady</t>
  </si>
  <si>
    <t xml:space="preserve">vratka přeplatku za vodu</t>
  </si>
  <si>
    <t xml:space="preserve">Ostatní zájmová činnost a rekreace</t>
  </si>
  <si>
    <t xml:space="preserve">Příjmy z pronájmu ost. nemovitostí a jejich částí</t>
  </si>
  <si>
    <t xml:space="preserve">Koťátko- nájem - 1370,-  </t>
  </si>
  <si>
    <t xml:space="preserve">Bytové hospodářství</t>
  </si>
  <si>
    <t xml:space="preserve">Příjmy z pronájmu ost. nemovitostí a jejich okolí</t>
  </si>
  <si>
    <r>
      <rPr>
        <b val="true"/>
        <sz val="12"/>
        <color rgb="FFFF0000"/>
        <rFont val="Arial CE"/>
        <family val="2"/>
        <charset val="238"/>
      </rPr>
      <t xml:space="preserve">ART 36 000,- </t>
    </r>
    <r>
      <rPr>
        <sz val="12"/>
        <color rgb="FFFF0000"/>
        <rFont val="Arial CE"/>
        <family val="2"/>
        <charset val="238"/>
      </rPr>
      <t xml:space="preserve"> Pošta 17420 , Telecom 9800, masáže 18000,- zde ješě promítnuto nájemné AQUA  27 000,--</t>
    </r>
  </si>
  <si>
    <t xml:space="preserve">Nebytové hospodářství</t>
  </si>
  <si>
    <r>
      <rPr>
        <sz val="12"/>
        <rFont val="Arial CE"/>
        <family val="2"/>
        <charset val="238"/>
      </rPr>
      <t xml:space="preserve">info tabule, vyúčt.has.louka-voda  -  leden nebo dle smlouvy</t>
    </r>
    <r>
      <rPr>
        <sz val="12"/>
        <color rgb="FFFF0000"/>
        <rFont val="Arial CE"/>
        <family val="0"/>
        <charset val="238"/>
      </rPr>
      <t xml:space="preserve">-zaplaceno Bursa, NPÚ</t>
    </r>
  </si>
  <si>
    <t xml:space="preserve">Ostatní příjmy z vlastní činnosti</t>
  </si>
  <si>
    <t xml:space="preserve">věcné břemeno</t>
  </si>
  <si>
    <t xml:space="preserve">Příjmy z pronájmu pozemků</t>
  </si>
  <si>
    <r>
      <rPr>
        <sz val="12"/>
        <rFont val="Arial CE"/>
        <family val="2"/>
        <charset val="238"/>
      </rPr>
      <t xml:space="preserve">hasiči louka 3000,-  hotelový park 3-12/19 /1000,-, Pinkava 1200,- / rok-</t>
    </r>
    <r>
      <rPr>
        <sz val="12"/>
        <color rgb="FFFF0000"/>
        <rFont val="Arial CE"/>
        <family val="0"/>
        <charset val="238"/>
      </rPr>
      <t xml:space="preserve">zaplaceno Pinkava a SDH</t>
    </r>
  </si>
  <si>
    <t xml:space="preserve">hotelový park se bude fakturovat ke konci roku</t>
  </si>
  <si>
    <t xml:space="preserve">Příjmy z prodeje ostatního hm.dl.majetku</t>
  </si>
  <si>
    <t xml:space="preserve">? - prodej zbytků herní prvky</t>
  </si>
  <si>
    <t xml:space="preserve">Komunální služby a územní rozvoj j.n.</t>
  </si>
  <si>
    <t xml:space="preserve">prodej pytlů navíc mimo OZV - kontrola oproti vyhlášce</t>
  </si>
  <si>
    <t xml:space="preserve">Sběr a svoz komunálních odpadů</t>
  </si>
  <si>
    <t xml:space="preserve">příjem od EKO-KOMU  -  ? Za 3.Q 13 900,-- Kč není započten</t>
  </si>
  <si>
    <t xml:space="preserve">Využívání a zneškodňování kom. odpadů</t>
  </si>
  <si>
    <t xml:space="preserve">žáby</t>
  </si>
  <si>
    <t xml:space="preserve">Ostatní činnosti k ochranně přírody</t>
  </si>
  <si>
    <t xml:space="preserve">záloha -voda Koťátko 600,- , prodej pohlednic, organizace dožínek</t>
  </si>
  <si>
    <t xml:space="preserve">Příjmy z prodeje zboží</t>
  </si>
  <si>
    <t xml:space="preserve">?</t>
  </si>
  <si>
    <t xml:space="preserve">6171</t>
  </si>
  <si>
    <t xml:space="preserve">2322</t>
  </si>
  <si>
    <t xml:space="preserve">Přijaté pojistné náhrady</t>
  </si>
  <si>
    <t xml:space="preserve">vrata</t>
  </si>
  <si>
    <t xml:space="preserve">Činnost místní správy</t>
  </si>
  <si>
    <t xml:space="preserve">Příjmy z úroků</t>
  </si>
  <si>
    <t xml:space="preserve">Obecné příjmy a výdaje z finanč. operací</t>
  </si>
  <si>
    <t xml:space="preserve">Celkem</t>
  </si>
  <si>
    <t xml:space="preserve">  </t>
  </si>
  <si>
    <t xml:space="preserve">Výdaje</t>
  </si>
  <si>
    <t xml:space="preserve">Drobný hmotný dlouhodobý majetek</t>
  </si>
  <si>
    <t xml:space="preserve">značky, oprava značek + zrcadlo u Jecha-rozpočtové opatření</t>
  </si>
  <si>
    <t xml:space="preserve">Nákup materiálu j.n.</t>
  </si>
  <si>
    <t xml:space="preserve">PHM a maziva</t>
  </si>
  <si>
    <t xml:space="preserve">Nákup ostatních služeb</t>
  </si>
  <si>
    <t xml:space="preserve">pluhování, nově platba  hot.</t>
  </si>
  <si>
    <t xml:space="preserve">Opravy a udržování</t>
  </si>
  <si>
    <t xml:space="preserve">Budovy, haly a stavby</t>
  </si>
  <si>
    <t xml:space="preserve">Ostatní osobní výdaje</t>
  </si>
  <si>
    <t xml:space="preserve">posyp.materiál</t>
  </si>
  <si>
    <t xml:space="preserve">Pohonné hmoty a maziva</t>
  </si>
  <si>
    <t xml:space="preserve">PHM do frézy+trakturek</t>
  </si>
  <si>
    <t xml:space="preserve">Cestička od Zdařil =&gt; Rybář =&gt; štěrk k nádraží+zábradlí</t>
  </si>
  <si>
    <t xml:space="preserve">(vše co se týká chodníků)</t>
  </si>
  <si>
    <t xml:space="preserve">Neinvestiční transfery krajům </t>
  </si>
  <si>
    <t xml:space="preserve">dopravní územní obslužnost - zjistit ? </t>
  </si>
  <si>
    <t xml:space="preserve">Dopravní obslužnost</t>
  </si>
  <si>
    <t xml:space="preserve">Neinvestiční transfery cizím příspěvkových org.</t>
  </si>
  <si>
    <t xml:space="preserve">Mateřské školy</t>
  </si>
  <si>
    <t xml:space="preserve">MŠ Sluníčko</t>
  </si>
  <si>
    <t xml:space="preserve">plat knihovnice - 1500,- / měsíc</t>
  </si>
  <si>
    <t xml:space="preserve">Knihy, učební pomůcky, tisk</t>
  </si>
  <si>
    <t xml:space="preserve">knihy do knihovny</t>
  </si>
  <si>
    <t xml:space="preserve">regály na knihy</t>
  </si>
  <si>
    <t xml:space="preserve">toner, papír</t>
  </si>
  <si>
    <t xml:space="preserve">spolupráce s LBC na knihovnickém programu</t>
  </si>
  <si>
    <t xml:space="preserve">Programové vybavení</t>
  </si>
  <si>
    <t xml:space="preserve">Nákup zboží</t>
  </si>
  <si>
    <t xml:space="preserve">prskavky, štětce, barvy, dílničky,</t>
  </si>
  <si>
    <t xml:space="preserve">noc s Andersenem,čarodejnice, den sousedů, pouštění draků, setkání u stromečku,promítání,senioři</t>
  </si>
  <si>
    <t xml:space="preserve">Pohoštění</t>
  </si>
  <si>
    <t xml:space="preserve">noc s Andersenem,čarodejnice, den sousedů, pouštění draků, setkání u stromečku</t>
  </si>
  <si>
    <t xml:space="preserve">Věcné dary</t>
  </si>
  <si>
    <t xml:space="preserve">balíčky, květiny, Mikuláš - balíčky, </t>
  </si>
  <si>
    <t xml:space="preserve">předpokládaný příjem bude 42 000,-- Kč tj. celkové náklady obce 80 000,-- Kč</t>
  </si>
  <si>
    <t xml:space="preserve">geosan modul</t>
  </si>
  <si>
    <t xml:space="preserve">opravy a udržování </t>
  </si>
  <si>
    <t xml:space="preserve">veřejný rozhlas, zesilovač, ampliony 2 ks</t>
  </si>
  <si>
    <t xml:space="preserve">Rozhlas a televize</t>
  </si>
  <si>
    <t xml:space="preserve">Nájemné</t>
  </si>
  <si>
    <t xml:space="preserve">kurty - motivační program</t>
  </si>
  <si>
    <t xml:space="preserve">Ostatní neinvest. Transfery obyvatelstva</t>
  </si>
  <si>
    <t xml:space="preserve">Sokol</t>
  </si>
  <si>
    <t xml:space="preserve">Sokolu za herní prvky-pronájem pozemku</t>
  </si>
  <si>
    <t xml:space="preserve">revize herních prvků+oprava hřiště</t>
  </si>
  <si>
    <t xml:space="preserve">příprava na hřiště socialní zázemí</t>
  </si>
  <si>
    <t xml:space="preserve">Využití volného času dětí a mládeže</t>
  </si>
  <si>
    <t xml:space="preserve">Centrum dětí</t>
  </si>
  <si>
    <t xml:space="preserve">VB - HZ - správce, úklid = Hanušová</t>
  </si>
  <si>
    <t xml:space="preserve">Studená voda</t>
  </si>
  <si>
    <t xml:space="preserve">zálohy+vyúčtování voda</t>
  </si>
  <si>
    <t xml:space="preserve">Elektrická energie</t>
  </si>
  <si>
    <t xml:space="preserve">zálohy+vyúčtování el.en</t>
  </si>
  <si>
    <t xml:space="preserve">revize elektro - Hoffman !!!!!!!</t>
  </si>
  <si>
    <t xml:space="preserve">zpevněná plocha rozšíření 70 0000)+garáž (60 000)+ČOV (150 000)</t>
  </si>
  <si>
    <t xml:space="preserve">Neinvestiční trasfery spolkům</t>
  </si>
  <si>
    <t xml:space="preserve">účel.fond. - MotoRadimovice- částka po schválení zastupitelstvem)</t>
  </si>
  <si>
    <t xml:space="preserve">odhlučnění VB (50 000)+výtah (50 000)</t>
  </si>
  <si>
    <t xml:space="preserve">Pozemky</t>
  </si>
  <si>
    <t xml:space="preserve">VB-HZ</t>
  </si>
  <si>
    <t xml:space="preserve">opravy - obecní byt</t>
  </si>
  <si>
    <t xml:space="preserve">Bytová hospodářství</t>
  </si>
  <si>
    <t xml:space="preserve">rozpočtové opatření</t>
  </si>
  <si>
    <t xml:space="preserve">VO - svícení</t>
  </si>
  <si>
    <t xml:space="preserve">drobný hmotný dlouhodobý majetek</t>
  </si>
  <si>
    <t xml:space="preserve">GSM modul =&gt; porucha VO</t>
  </si>
  <si>
    <t xml:space="preserve">VO - opravy, nové osvětlení z toho 50% dotace</t>
  </si>
  <si>
    <t xml:space="preserve">Platby daní a pol. Krajum, obcim</t>
  </si>
  <si>
    <t xml:space="preserve">Veřejné osvětlení</t>
  </si>
  <si>
    <t xml:space="preserve"> hodiny na hřiště</t>
  </si>
  <si>
    <t xml:space="preserve">páska vytyčovací, spray na pouť</t>
  </si>
  <si>
    <t xml:space="preserve">voda - has.louka</t>
  </si>
  <si>
    <t xml:space="preserve">WC pouť, jedno WC 3 500,-  navýšení</t>
  </si>
  <si>
    <t xml:space="preserve">Nákup kolků</t>
  </si>
  <si>
    <t xml:space="preserve">3x nákup bílých pytlů, zde není přičten ještě jeden nákup pytlů</t>
  </si>
  <si>
    <t xml:space="preserve">popelnice + kontejnery-navýšení o 10%</t>
  </si>
  <si>
    <t xml:space="preserve">Sběr a svoz komunálního odpadů</t>
  </si>
  <si>
    <t xml:space="preserve">pytle na tř.odpad</t>
  </si>
  <si>
    <r>
      <rPr>
        <sz val="10"/>
        <rFont val="Arial CE"/>
        <family val="2"/>
        <charset val="238"/>
      </rPr>
      <t xml:space="preserve">tříděný odpad+bio odpad+kovy- </t>
    </r>
    <r>
      <rPr>
        <sz val="10"/>
        <color rgb="FFFF0000"/>
        <rFont val="Arial CE"/>
        <family val="0"/>
        <charset val="238"/>
      </rPr>
      <t xml:space="preserve">rozpočtové opatření - přesun z pol. 6121 navýšení r. 2021</t>
    </r>
  </si>
  <si>
    <t xml:space="preserve">Budovy, stavby a haly</t>
  </si>
  <si>
    <t xml:space="preserve">nové stání na kontejner 2020 - nádraží</t>
  </si>
  <si>
    <t xml:space="preserve">Využívání a zneškodňování kom.odpadů</t>
  </si>
  <si>
    <t xml:space="preserve">sekání,instalace zábran-žáby, úklid - koše+traktor Šulc</t>
  </si>
  <si>
    <t xml:space="preserve"> lavičky, koše atd </t>
  </si>
  <si>
    <t xml:space="preserve">pytle do odpad.košů, barva na nátěr laviček</t>
  </si>
  <si>
    <t xml:space="preserve">traktůrek+křovinořez</t>
  </si>
  <si>
    <t xml:space="preserve">prořez dřevin</t>
  </si>
  <si>
    <t xml:space="preserve">oprava traktůrku </t>
  </si>
  <si>
    <t xml:space="preserve">Den Země + ostatní akce </t>
  </si>
  <si>
    <t xml:space="preserve">Péče o vzhled obcí a veřejnou zeleň</t>
  </si>
  <si>
    <t xml:space="preserve">Materiál j.n.</t>
  </si>
  <si>
    <t xml:space="preserve">Ostatní činnosti k ochraně přírody a krajiny</t>
  </si>
  <si>
    <t xml:space="preserve">Ostatní neinv.transfeery neziska podobným org.</t>
  </si>
  <si>
    <t xml:space="preserve">Lira</t>
  </si>
  <si>
    <t xml:space="preserve">Raná péče a soc.aktivizační služby pro rod.s dětmi</t>
  </si>
  <si>
    <t xml:space="preserve">nespecifikované rezervy</t>
  </si>
  <si>
    <t xml:space="preserve">krizové řízení</t>
  </si>
  <si>
    <t xml:space="preserve">Činnost org. a sl. při zabezpeč.úkolů</t>
  </si>
  <si>
    <t xml:space="preserve">5213</t>
  </si>
  <si>
    <t xml:space="preserve">Nákup materiálu-COVID</t>
  </si>
  <si>
    <t xml:space="preserve">rozpočtové opatření-převod z 5212</t>
  </si>
  <si>
    <t xml:space="preserve">Výdaje na dopr. Územní obslužnost</t>
  </si>
  <si>
    <t xml:space="preserve">Rezerva na krizová opatření</t>
  </si>
  <si>
    <t xml:space="preserve">Ochranné pomůcky</t>
  </si>
  <si>
    <t xml:space="preserve">Služby peněžních ústavů – pojištění vozidla</t>
  </si>
  <si>
    <t xml:space="preserve">Neinvestiční transfery spolkům</t>
  </si>
  <si>
    <t xml:space="preserve">účelový fond -cena známa až po schválení zastupitelstvem</t>
  </si>
  <si>
    <t xml:space="preserve">Požární ochrana - dobrovolná část</t>
  </si>
  <si>
    <t xml:space="preserve">Zasahový oblek 4x, přilby 4x</t>
  </si>
  <si>
    <t xml:space="preserve">Hasiči</t>
  </si>
  <si>
    <t xml:space="preserve">pojistka Ford</t>
  </si>
  <si>
    <t xml:space="preserve">technická kontrola,zdravotní prohlídka,zdr.kurz, děti</t>
  </si>
  <si>
    <t xml:space="preserve">rozpočtové opatření - přesun položek</t>
  </si>
  <si>
    <t xml:space="preserve">Dopravní prostředky</t>
  </si>
  <si>
    <t xml:space="preserve">Ostatní záležitosti požární ochrany</t>
  </si>
  <si>
    <t xml:space="preserve">výjezdová jednotka obce</t>
  </si>
  <si>
    <t xml:space="preserve">Odměny členů zastupitelstva obcí</t>
  </si>
  <si>
    <t xml:space="preserve">upravit podle vyhlášky - není zatím tabulka</t>
  </si>
  <si>
    <t xml:space="preserve">Povinné poj. na soc. zabezpeč. a př.</t>
  </si>
  <si>
    <t xml:space="preserve">Povinné poj. na veřejné zdravotní pojištění</t>
  </si>
  <si>
    <t xml:space="preserve">Zastupitelstva obcí</t>
  </si>
  <si>
    <t xml:space="preserve">Ostatní platy</t>
  </si>
  <si>
    <t xml:space="preserve">obdrželi jsme dotaci 31 000,- výdaje budou sečteny dodatečně a podle toho bude vratka kraji</t>
  </si>
  <si>
    <t xml:space="preserve">Ostatní povinné pojistné zam.</t>
  </si>
  <si>
    <t xml:space="preserve">Drobný hmotný douhodobý majetek</t>
  </si>
  <si>
    <t xml:space="preserve">Poštovní služby</t>
  </si>
  <si>
    <t xml:space="preserve">Cestovné</t>
  </si>
  <si>
    <t xml:space="preserve">Volby do zastupitelstva</t>
  </si>
  <si>
    <t xml:space="preserve">El.energie</t>
  </si>
  <si>
    <t xml:space="preserve">Volby do Evropského parlamentu</t>
  </si>
  <si>
    <t xml:space="preserve">Ostatní povinné poj. Zam.</t>
  </si>
  <si>
    <t xml:space="preserve">Nákup ostatních služeb </t>
  </si>
  <si>
    <t xml:space="preserve">Volba prezidenta republiky</t>
  </si>
  <si>
    <t xml:space="preserve">Platy zaměstnanců v pracovním poměru</t>
  </si>
  <si>
    <t xml:space="preserve">Holubcová</t>
  </si>
  <si>
    <t xml:space="preserve">dohody -Berky, Burdová,Sulc,- v roce 2020 pod položkou 6171 5011</t>
  </si>
  <si>
    <t xml:space="preserve">Ostatní pojistné na úrazové pojištění</t>
  </si>
  <si>
    <t xml:space="preserve">koberec do kanceláře </t>
  </si>
  <si>
    <t xml:space="preserve">Pevná paliva</t>
  </si>
  <si>
    <t xml:space="preserve">Služby pošt</t>
  </si>
  <si>
    <t xml:space="preserve">Služby telekomunikací a radiokomunikací</t>
  </si>
  <si>
    <t xml:space="preserve">telefony+internet  </t>
  </si>
  <si>
    <t xml:space="preserve">Služby peněž. Ústavům</t>
  </si>
  <si>
    <t xml:space="preserve">Konzultační, poradenské a právní služby</t>
  </si>
  <si>
    <t xml:space="preserve">dotace</t>
  </si>
  <si>
    <t xml:space="preserve">Služby školení a vzdělávání</t>
  </si>
  <si>
    <t xml:space="preserve">školení Ondra</t>
  </si>
  <si>
    <t xml:space="preserve">Zpracování dat a služby souv. s inf. a kom</t>
  </si>
  <si>
    <t xml:space="preserve">udržovcí popl. za programy, reinstalace účetnictví, TOPGIS - 10 000,-- ročně</t>
  </si>
  <si>
    <r>
      <rPr>
        <sz val="10"/>
        <color rgb="FFFF0000"/>
        <rFont val="Arial CE"/>
        <family val="2"/>
        <charset val="238"/>
      </rPr>
      <t xml:space="preserve">Torex, Rohla, vývoz septiku, revize - elektro, hasičák, hromosvod, </t>
    </r>
    <r>
      <rPr>
        <b val="true"/>
        <sz val="10"/>
        <color rgb="FFFF0000"/>
        <rFont val="Arial CE"/>
        <family val="2"/>
        <charset val="238"/>
      </rPr>
      <t xml:space="preserve">GDPR-navýšení</t>
    </r>
  </si>
  <si>
    <t xml:space="preserve">bude převedeno do silnic 2212-5137</t>
  </si>
  <si>
    <t xml:space="preserve">účetnictví</t>
  </si>
  <si>
    <t xml:space="preserve">cesťáky</t>
  </si>
  <si>
    <t xml:space="preserve">Poskytované zálohy vlastní pokladně</t>
  </si>
  <si>
    <t xml:space="preserve">tato položka se nerozpočtuje, vyjadřuje zůstatek pokladny </t>
  </si>
  <si>
    <t xml:space="preserve">Výdaje na realizaci záruk</t>
  </si>
  <si>
    <t xml:space="preserve">vítání občánků</t>
  </si>
  <si>
    <t xml:space="preserve">Neinvestiční transfery obcím</t>
  </si>
  <si>
    <t xml:space="preserve">přestupky Turnov  -- navýšení 2019</t>
  </si>
  <si>
    <t xml:space="preserve">Úhrady sankci jiným rozpočtům</t>
  </si>
  <si>
    <t xml:space="preserve">Platby daní a poplatků krajům, obcím</t>
  </si>
  <si>
    <t xml:space="preserve">vše co se týká činnosti OÚ, kancelář - navýšení</t>
  </si>
  <si>
    <t xml:space="preserve">Služby peněžních ústavů</t>
  </si>
  <si>
    <t xml:space="preserve">bank.poplatky</t>
  </si>
  <si>
    <t xml:space="preserve">Obecné příjmy a výdaje z finančních oper.</t>
  </si>
  <si>
    <t xml:space="preserve">Služby peněžních ústavů (pojistné za majetek obce)</t>
  </si>
  <si>
    <t xml:space="preserve">odpovědnost</t>
  </si>
  <si>
    <t xml:space="preserve">Pojištění funkčně nespecifikované</t>
  </si>
  <si>
    <t xml:space="preserve">Převody vlast.rozpočt.účtům</t>
  </si>
  <si>
    <t xml:space="preserve">Ostatní převody vl.fondům</t>
  </si>
  <si>
    <t xml:space="preserve">Platby daní a poplatků krajům, obcím a st.rozpočtu</t>
  </si>
  <si>
    <t xml:space="preserve">Ostatní finanční operace</t>
  </si>
  <si>
    <t xml:space="preserve">Vratky veř. Rozpočtům ústřední úrovně</t>
  </si>
  <si>
    <t xml:space="preserve">Fin. vypořádání minulých let</t>
  </si>
  <si>
    <t xml:space="preserve">Ostatní nákupy j.n.</t>
  </si>
  <si>
    <t xml:space="preserve">SOLK, SMO, Euroregion</t>
  </si>
  <si>
    <t xml:space="preserve">Neinvestiční transfery občan.sdružením</t>
  </si>
  <si>
    <t xml:space="preserve">Účelový fond-z roku 2019 a 2020 bude připočtena částka 23 750,-- Kč</t>
  </si>
  <si>
    <t xml:space="preserve">Ostatní neivestiční transfery nezisk. a podob. org</t>
  </si>
  <si>
    <t xml:space="preserve">MAS Achát</t>
  </si>
  <si>
    <t xml:space="preserve">Ostatní neinvest.transfery veř.rozp.územ.</t>
  </si>
  <si>
    <t xml:space="preserve">MK Jizera (v roce 2017 - kompostéry, oprava spár)</t>
  </si>
  <si>
    <t xml:space="preserve">Ostatní neinvestič. Výdaje</t>
  </si>
  <si>
    <t xml:space="preserve">Ostatní činnosti jinde nezařazené</t>
  </si>
  <si>
    <t xml:space="preserve">Financování z prostředků na bankovních účtech.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</si>
</sst>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@"/>
    <numFmt numFmtId="167" formatCode="_-* #,##0_-;\-* #,##0_-;_-* \-??_-;_-@_-"/>
  </numFmts>
  <fonts count="29">
    <font>
      <sz val="10"/>
      <name val="Arial CE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Arial CE"/>
      <family val="2"/>
      <charset val="238"/>
    </font>
    <font>
      <b val="true"/>
      <sz val="18"/>
      <name val="Arial CE"/>
      <family val="2"/>
      <charset val="238"/>
    </font>
    <font>
      <sz val="18"/>
      <name val="Arial CE"/>
      <family val="2"/>
      <charset val="238"/>
    </font>
    <font>
      <b val="true"/>
      <sz val="14"/>
      <name val="Arial CE"/>
      <family val="2"/>
      <charset val="238"/>
    </font>
    <font>
      <b val="true"/>
      <sz val="12"/>
      <name val="Arial CE"/>
      <family val="2"/>
      <charset val="238"/>
    </font>
    <font>
      <b val="true"/>
      <sz val="12"/>
      <name val="Arial CE"/>
      <family val="0"/>
      <charset val="238"/>
    </font>
    <font>
      <sz val="12"/>
      <color rgb="FFFF0000"/>
      <name val="Arial CE"/>
      <family val="2"/>
      <charset val="238"/>
    </font>
    <font>
      <sz val="12"/>
      <color rgb="FFFF0000"/>
      <name val="Arial CE"/>
      <family val="0"/>
      <charset val="238"/>
    </font>
    <font>
      <b val="true"/>
      <sz val="10"/>
      <name val="Arial CE"/>
      <family val="2"/>
      <charset val="238"/>
    </font>
    <font>
      <b val="true"/>
      <sz val="12"/>
      <color rgb="FFFF0000"/>
      <name val="Arial CE"/>
      <family val="2"/>
      <charset val="238"/>
    </font>
    <font>
      <sz val="16"/>
      <name val="Arial CE"/>
      <family val="2"/>
      <charset val="238"/>
    </font>
    <font>
      <b val="true"/>
      <sz val="16"/>
      <color rgb="FFFF0000"/>
      <name val="Arial CE"/>
      <family val="2"/>
      <charset val="238"/>
    </font>
    <font>
      <b val="true"/>
      <sz val="14"/>
      <color rgb="FF000000"/>
      <name val="Segoe UI"/>
      <family val="2"/>
      <charset val="238"/>
    </font>
    <font>
      <sz val="12"/>
      <name val="Arial Black"/>
      <family val="2"/>
      <charset val="238"/>
    </font>
    <font>
      <b val="true"/>
      <sz val="10"/>
      <name val="Arial CE"/>
      <family val="0"/>
      <charset val="238"/>
    </font>
    <font>
      <sz val="10"/>
      <color rgb="FFFF0000"/>
      <name val="Arial CE"/>
      <family val="0"/>
      <charset val="238"/>
    </font>
    <font>
      <sz val="12"/>
      <name val="Arial CE"/>
      <family val="0"/>
      <charset val="238"/>
    </font>
    <font>
      <sz val="10"/>
      <name val="Arial CE"/>
      <family val="0"/>
      <charset val="238"/>
    </font>
    <font>
      <b val="true"/>
      <sz val="10"/>
      <color rgb="FFFF0000"/>
      <name val="Arial CE"/>
      <family val="2"/>
      <charset val="238"/>
    </font>
    <font>
      <sz val="12"/>
      <color rgb="FF558ED5"/>
      <name val="Arial CE"/>
      <family val="0"/>
      <charset val="238"/>
    </font>
    <font>
      <sz val="12"/>
      <color rgb="FF558ED5"/>
      <name val="Arial CE"/>
      <family val="2"/>
      <charset val="238"/>
    </font>
    <font>
      <sz val="10"/>
      <color rgb="FFFF0000"/>
      <name val="Arial CE"/>
      <family val="2"/>
      <charset val="238"/>
    </font>
    <font>
      <b val="true"/>
      <sz val="14"/>
      <color rgb="FFFF0000"/>
      <name val="Arial CE"/>
      <family val="2"/>
      <charset val="238"/>
    </font>
    <font>
      <b val="true"/>
      <sz val="14"/>
      <name val="Segoe UI"/>
      <family val="2"/>
      <charset val="238"/>
    </font>
    <font>
      <b val="true"/>
      <sz val="14"/>
      <name val="Arial CE"/>
      <family val="0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0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0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2" borderId="1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0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4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8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1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4" fillId="0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9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9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9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9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0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1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2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2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3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1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14" fillId="2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5" fillId="2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5" fillId="2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4" fillId="2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0" borderId="0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7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8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8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0" fillId="0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9" fillId="0" borderId="1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1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2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2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9" fillId="2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9" fillId="2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0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0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1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2" fillId="2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1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3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4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5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9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8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9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3" fillId="2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2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3" fillId="2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3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3" fillId="0" borderId="1" xfId="15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7" fontId="22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6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6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6" fillId="2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6" fillId="2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6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6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2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8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86"/>
  <sheetViews>
    <sheetView showFormulas="false" showGridLines="false" showRowColHeaders="true" showZeros="true" rightToLeft="false" tabSelected="true" showOutlineSymbols="true" defaultGridColor="true" view="normal" topLeftCell="A1" colorId="64" zoomScale="70" zoomScaleNormal="70" zoomScalePageLayoutView="70" workbookViewId="0">
      <selection pane="topLeft" activeCell="A1" activeCellId="0" sqref="A1"/>
    </sheetView>
  </sheetViews>
  <sheetFormatPr defaultColWidth="8.8671875" defaultRowHeight="15" zeroHeight="false" outlineLevelRow="0" outlineLevelCol="0"/>
  <cols>
    <col collapsed="false" customWidth="true" hidden="false" outlineLevel="0" max="1" min="1" style="1" width="10.29"/>
    <col collapsed="false" customWidth="true" hidden="false" outlineLevel="0" max="2" min="2" style="1" width="11.86"/>
    <col collapsed="false" customWidth="true" hidden="false" outlineLevel="0" max="3" min="3" style="2" width="73.28"/>
    <col collapsed="false" customWidth="true" hidden="false" outlineLevel="0" max="4" min="4" style="2" width="19.42"/>
    <col collapsed="false" customWidth="true" hidden="false" outlineLevel="0" max="6" min="5" style="3" width="19.42"/>
    <col collapsed="false" customWidth="true" hidden="true" outlineLevel="0" max="7" min="7" style="2" width="110.42"/>
    <col collapsed="false" customWidth="true" hidden="false" outlineLevel="0" max="8" min="8" style="2" width="17.42"/>
    <col collapsed="false" customWidth="true" hidden="false" outlineLevel="0" max="9" min="9" style="2" width="19.71"/>
    <col collapsed="false" customWidth="false" hidden="false" outlineLevel="0" max="1024" min="10" style="2" width="8.86"/>
  </cols>
  <sheetData>
    <row r="1" s="5" customFormat="true" ht="12.75" hidden="false" customHeight="false" outlineLevel="0" collapsed="false">
      <c r="A1" s="4"/>
      <c r="B1" s="4"/>
    </row>
    <row r="2" s="7" customFormat="true" ht="25.35" hidden="false" customHeight="true" outlineLevel="0" collapsed="false">
      <c r="A2" s="6" t="s">
        <v>0</v>
      </c>
      <c r="B2" s="6"/>
      <c r="C2" s="6"/>
      <c r="D2" s="6"/>
      <c r="E2" s="6"/>
      <c r="F2" s="6"/>
      <c r="G2" s="6"/>
    </row>
    <row r="3" s="7" customFormat="true" ht="25.35" hidden="false" customHeight="true" outlineLevel="0" collapsed="false">
      <c r="A3" s="6" t="s">
        <v>1</v>
      </c>
      <c r="B3" s="6"/>
      <c r="C3" s="6"/>
      <c r="D3" s="6"/>
      <c r="E3" s="6"/>
      <c r="F3" s="6"/>
      <c r="G3" s="6"/>
    </row>
    <row r="4" s="9" customFormat="true" ht="17.85" hidden="false" customHeight="true" outlineLevel="0" collapsed="false">
      <c r="A4" s="8" t="s">
        <v>2</v>
      </c>
      <c r="B4" s="8" t="s">
        <v>2</v>
      </c>
      <c r="C4" s="8"/>
      <c r="D4" s="8"/>
      <c r="E4" s="8"/>
      <c r="F4" s="8"/>
      <c r="G4" s="8"/>
    </row>
    <row r="5" customFormat="false" ht="7.5" hidden="false" customHeight="true" outlineLevel="0" collapsed="false">
      <c r="A5" s="10"/>
      <c r="B5" s="11"/>
      <c r="C5" s="12"/>
      <c r="D5" s="12"/>
      <c r="E5" s="13"/>
      <c r="F5" s="13"/>
      <c r="G5" s="14"/>
    </row>
    <row r="6" s="19" customFormat="true" ht="55.9" hidden="false" customHeight="true" outlineLevel="0" collapsed="false">
      <c r="A6" s="15" t="s">
        <v>3</v>
      </c>
      <c r="B6" s="15" t="s">
        <v>4</v>
      </c>
      <c r="C6" s="16"/>
      <c r="D6" s="17" t="s">
        <v>5</v>
      </c>
      <c r="E6" s="17" t="s">
        <v>6</v>
      </c>
      <c r="F6" s="17" t="s">
        <v>7</v>
      </c>
      <c r="G6" s="18"/>
    </row>
    <row r="7" customFormat="false" ht="15" hidden="false" customHeight="false" outlineLevel="0" collapsed="false">
      <c r="A7" s="10" t="n">
        <v>0</v>
      </c>
      <c r="B7" s="10" t="n">
        <v>1111</v>
      </c>
      <c r="C7" s="12" t="s">
        <v>8</v>
      </c>
      <c r="D7" s="12" t="n">
        <v>750000</v>
      </c>
      <c r="E7" s="12" t="n">
        <v>611000</v>
      </c>
      <c r="F7" s="20" t="n">
        <v>700000</v>
      </c>
      <c r="G7" s="12"/>
    </row>
    <row r="8" customFormat="false" ht="15" hidden="false" customHeight="false" outlineLevel="0" collapsed="false">
      <c r="A8" s="10" t="n">
        <v>0</v>
      </c>
      <c r="B8" s="10" t="n">
        <v>1112</v>
      </c>
      <c r="C8" s="12" t="s">
        <v>9</v>
      </c>
      <c r="D8" s="12" t="n">
        <v>20000</v>
      </c>
      <c r="E8" s="12" t="n">
        <v>12218</v>
      </c>
      <c r="F8" s="20" t="n">
        <v>15000</v>
      </c>
      <c r="G8" s="12"/>
    </row>
    <row r="9" customFormat="false" ht="15" hidden="false" customHeight="false" outlineLevel="0" collapsed="false">
      <c r="A9" s="10" t="n">
        <v>0</v>
      </c>
      <c r="B9" s="10" t="n">
        <v>1113</v>
      </c>
      <c r="C9" s="12" t="s">
        <v>10</v>
      </c>
      <c r="D9" s="12" t="n">
        <v>60000</v>
      </c>
      <c r="E9" s="12" t="n">
        <v>56992</v>
      </c>
      <c r="F9" s="12" t="n">
        <v>60000</v>
      </c>
      <c r="G9" s="12"/>
    </row>
    <row r="10" customFormat="false" ht="15" hidden="false" customHeight="false" outlineLevel="0" collapsed="false">
      <c r="A10" s="10" t="n">
        <v>0</v>
      </c>
      <c r="B10" s="10" t="n">
        <v>1121</v>
      </c>
      <c r="C10" s="12" t="s">
        <v>11</v>
      </c>
      <c r="D10" s="12" t="n">
        <v>590000</v>
      </c>
      <c r="E10" s="12" t="n">
        <v>475675</v>
      </c>
      <c r="F10" s="20" t="n">
        <v>550000</v>
      </c>
      <c r="G10" s="12"/>
    </row>
    <row r="11" customFormat="false" ht="15" hidden="false" customHeight="false" outlineLevel="0" collapsed="false">
      <c r="A11" s="10" t="n">
        <v>0</v>
      </c>
      <c r="B11" s="10" t="n">
        <v>1122</v>
      </c>
      <c r="C11" s="12" t="s">
        <v>12</v>
      </c>
      <c r="D11" s="12" t="n">
        <v>45000</v>
      </c>
      <c r="E11" s="12"/>
      <c r="F11" s="12" t="n">
        <v>45000</v>
      </c>
      <c r="G11" s="12"/>
    </row>
    <row r="12" customFormat="false" ht="15" hidden="false" customHeight="false" outlineLevel="0" collapsed="false">
      <c r="A12" s="10" t="n">
        <v>0</v>
      </c>
      <c r="B12" s="10" t="n">
        <v>1211</v>
      </c>
      <c r="C12" s="12" t="s">
        <v>13</v>
      </c>
      <c r="D12" s="12" t="n">
        <v>1400000</v>
      </c>
      <c r="E12" s="12" t="n">
        <v>1258100</v>
      </c>
      <c r="F12" s="12" t="n">
        <v>1400000</v>
      </c>
      <c r="G12" s="12"/>
    </row>
    <row r="13" customFormat="false" ht="15" hidden="false" customHeight="false" outlineLevel="0" collapsed="false">
      <c r="A13" s="10" t="n">
        <v>0</v>
      </c>
      <c r="B13" s="10" t="n">
        <v>1334</v>
      </c>
      <c r="C13" s="12" t="s">
        <v>14</v>
      </c>
      <c r="D13" s="12" t="n">
        <v>0</v>
      </c>
      <c r="E13" s="12"/>
      <c r="F13" s="12" t="n">
        <v>0</v>
      </c>
      <c r="G13" s="12"/>
    </row>
    <row r="14" customFormat="false" ht="15" hidden="false" customHeight="false" outlineLevel="0" collapsed="false">
      <c r="A14" s="10" t="n">
        <v>0</v>
      </c>
      <c r="B14" s="10" t="n">
        <v>1337</v>
      </c>
      <c r="C14" s="12" t="s">
        <v>15</v>
      </c>
      <c r="D14" s="12" t="n">
        <v>208000</v>
      </c>
      <c r="E14" s="12" t="n">
        <v>210427</v>
      </c>
      <c r="F14" s="20" t="n">
        <v>250000</v>
      </c>
      <c r="G14" s="21" t="s">
        <v>16</v>
      </c>
    </row>
    <row r="15" customFormat="false" ht="15" hidden="false" customHeight="false" outlineLevel="0" collapsed="false">
      <c r="A15" s="10" t="n">
        <v>0</v>
      </c>
      <c r="B15" s="10" t="n">
        <v>1341</v>
      </c>
      <c r="C15" s="12" t="s">
        <v>17</v>
      </c>
      <c r="D15" s="12" t="n">
        <v>4500</v>
      </c>
      <c r="E15" s="12" t="n">
        <v>4700</v>
      </c>
      <c r="F15" s="12" t="n">
        <v>4500</v>
      </c>
      <c r="G15" s="20" t="s">
        <v>18</v>
      </c>
    </row>
    <row r="16" customFormat="false" ht="15" hidden="false" customHeight="false" outlineLevel="0" collapsed="false">
      <c r="A16" s="10" t="n">
        <v>0</v>
      </c>
      <c r="B16" s="10" t="n">
        <v>1342</v>
      </c>
      <c r="C16" s="12" t="s">
        <v>19</v>
      </c>
      <c r="D16" s="12" t="n">
        <v>1000</v>
      </c>
      <c r="E16" s="12"/>
      <c r="F16" s="12" t="n">
        <v>2000</v>
      </c>
      <c r="G16" s="21" t="s">
        <v>20</v>
      </c>
    </row>
    <row r="17" customFormat="false" ht="15" hidden="false" customHeight="false" outlineLevel="0" collapsed="false">
      <c r="A17" s="10" t="n">
        <v>0</v>
      </c>
      <c r="B17" s="10" t="n">
        <v>1343</v>
      </c>
      <c r="C17" s="12" t="s">
        <v>21</v>
      </c>
      <c r="D17" s="12" t="n">
        <v>80000</v>
      </c>
      <c r="E17" s="12"/>
      <c r="F17" s="12" t="n">
        <v>80000</v>
      </c>
      <c r="G17" s="20" t="s">
        <v>22</v>
      </c>
    </row>
    <row r="18" customFormat="false" ht="15" hidden="false" customHeight="false" outlineLevel="0" collapsed="false">
      <c r="A18" s="10" t="n">
        <v>0</v>
      </c>
      <c r="B18" s="10" t="n">
        <v>1345</v>
      </c>
      <c r="C18" s="12" t="s">
        <v>23</v>
      </c>
      <c r="D18" s="12" t="n">
        <v>0</v>
      </c>
      <c r="E18" s="12"/>
      <c r="F18" s="12" t="n">
        <v>0</v>
      </c>
      <c r="G18" s="12" t="s">
        <v>24</v>
      </c>
    </row>
    <row r="19" customFormat="false" ht="15.75" hidden="false" customHeight="false" outlineLevel="0" collapsed="false">
      <c r="A19" s="10" t="n">
        <v>0</v>
      </c>
      <c r="B19" s="10" t="n">
        <v>1361</v>
      </c>
      <c r="C19" s="12" t="s">
        <v>25</v>
      </c>
      <c r="D19" s="12" t="n">
        <v>3500</v>
      </c>
      <c r="E19" s="12" t="n">
        <v>1700</v>
      </c>
      <c r="F19" s="12" t="n">
        <v>3500</v>
      </c>
      <c r="G19" s="12"/>
      <c r="I19" s="22"/>
    </row>
    <row r="20" customFormat="false" ht="15.75" hidden="false" customHeight="false" outlineLevel="0" collapsed="false">
      <c r="A20" s="10" t="n">
        <v>0</v>
      </c>
      <c r="B20" s="10" t="n">
        <v>1381</v>
      </c>
      <c r="C20" s="12" t="s">
        <v>26</v>
      </c>
      <c r="D20" s="12" t="n">
        <v>15000</v>
      </c>
      <c r="E20" s="12" t="n">
        <v>17078</v>
      </c>
      <c r="F20" s="12" t="n">
        <v>15000</v>
      </c>
      <c r="G20" s="12" t="s">
        <v>27</v>
      </c>
      <c r="I20" s="22"/>
    </row>
    <row r="21" customFormat="false" ht="15.75" hidden="false" customHeight="false" outlineLevel="0" collapsed="false">
      <c r="A21" s="10" t="n">
        <v>0</v>
      </c>
      <c r="B21" s="10" t="n">
        <v>1382</v>
      </c>
      <c r="C21" s="12" t="s">
        <v>28</v>
      </c>
      <c r="D21" s="12" t="n">
        <v>0</v>
      </c>
      <c r="E21" s="12"/>
      <c r="F21" s="12" t="n">
        <v>0</v>
      </c>
      <c r="G21" s="12"/>
      <c r="I21" s="22"/>
    </row>
    <row r="22" customFormat="false" ht="15" hidden="false" customHeight="false" outlineLevel="0" collapsed="false">
      <c r="A22" s="10" t="n">
        <v>0</v>
      </c>
      <c r="B22" s="10" t="n">
        <v>1511</v>
      </c>
      <c r="C22" s="12" t="s">
        <v>29</v>
      </c>
      <c r="D22" s="12" t="n">
        <v>130000</v>
      </c>
      <c r="E22" s="12" t="n">
        <v>129110</v>
      </c>
      <c r="F22" s="12" t="n">
        <v>130000</v>
      </c>
      <c r="G22" s="12"/>
    </row>
    <row r="23" customFormat="false" ht="15" hidden="false" customHeight="false" outlineLevel="0" collapsed="false">
      <c r="A23" s="10" t="n">
        <v>0</v>
      </c>
      <c r="B23" s="10" t="n">
        <v>4111</v>
      </c>
      <c r="C23" s="12" t="s">
        <v>30</v>
      </c>
      <c r="D23" s="12" t="s">
        <v>18</v>
      </c>
      <c r="E23" s="12" t="n">
        <v>413500</v>
      </c>
      <c r="F23" s="12" t="n">
        <v>31000</v>
      </c>
      <c r="G23" s="20" t="s">
        <v>31</v>
      </c>
    </row>
    <row r="24" customFormat="false" ht="15.75" hidden="false" customHeight="false" outlineLevel="0" collapsed="false">
      <c r="A24" s="10" t="n">
        <v>0</v>
      </c>
      <c r="B24" s="10" t="n">
        <v>4112</v>
      </c>
      <c r="C24" s="12" t="s">
        <v>32</v>
      </c>
      <c r="D24" s="12" t="n">
        <v>68100</v>
      </c>
      <c r="E24" s="12" t="n">
        <v>51075</v>
      </c>
      <c r="F24" s="12" t="n">
        <v>72200</v>
      </c>
      <c r="G24" s="12" t="s">
        <v>33</v>
      </c>
      <c r="I24" s="22"/>
    </row>
    <row r="25" customFormat="false" ht="15" hidden="false" customHeight="false" outlineLevel="0" collapsed="false">
      <c r="A25" s="10" t="n">
        <v>0</v>
      </c>
      <c r="B25" s="10" t="n">
        <v>4122</v>
      </c>
      <c r="C25" s="12" t="s">
        <v>34</v>
      </c>
      <c r="D25" s="12" t="n">
        <v>0</v>
      </c>
      <c r="E25" s="12"/>
      <c r="F25" s="12" t="n">
        <v>0</v>
      </c>
      <c r="G25" s="12"/>
    </row>
    <row r="26" customFormat="false" ht="15" hidden="false" customHeight="false" outlineLevel="0" collapsed="false">
      <c r="A26" s="10" t="n">
        <v>0</v>
      </c>
      <c r="B26" s="10" t="n">
        <v>4222</v>
      </c>
      <c r="C26" s="12" t="s">
        <v>35</v>
      </c>
      <c r="D26" s="12" t="n">
        <v>0</v>
      </c>
      <c r="E26" s="12"/>
      <c r="F26" s="12" t="n">
        <v>0</v>
      </c>
      <c r="G26" s="12"/>
    </row>
    <row r="27" s="5" customFormat="true" ht="15.75" hidden="false" customHeight="false" outlineLevel="0" collapsed="false">
      <c r="A27" s="23" t="n">
        <v>0</v>
      </c>
      <c r="B27" s="23"/>
      <c r="C27" s="24" t="s">
        <v>36</v>
      </c>
      <c r="D27" s="24" t="n">
        <f aca="false">SUM(D7:D26)</f>
        <v>3375100</v>
      </c>
      <c r="E27" s="24" t="n">
        <f aca="false">SUM(E7:E26)</f>
        <v>3241575</v>
      </c>
      <c r="F27" s="24" t="n">
        <f aca="false">SUM(F7:F26)</f>
        <v>3358200</v>
      </c>
      <c r="G27" s="25"/>
    </row>
    <row r="28" customFormat="false" ht="15.75" hidden="false" customHeight="false" outlineLevel="0" collapsed="false">
      <c r="A28" s="11"/>
      <c r="B28" s="11"/>
      <c r="C28" s="26"/>
      <c r="D28" s="12"/>
      <c r="E28" s="12"/>
      <c r="F28" s="12"/>
      <c r="G28" s="26"/>
    </row>
    <row r="29" customFormat="false" ht="15" hidden="false" customHeight="false" outlineLevel="0" collapsed="false">
      <c r="A29" s="10" t="n">
        <v>2212</v>
      </c>
      <c r="B29" s="10" t="n">
        <v>2111</v>
      </c>
      <c r="C29" s="12" t="s">
        <v>37</v>
      </c>
      <c r="D29" s="12" t="n">
        <v>2000</v>
      </c>
      <c r="E29" s="12" t="n">
        <v>500</v>
      </c>
      <c r="F29" s="12" t="n">
        <v>2000</v>
      </c>
      <c r="G29" s="12" t="s">
        <v>38</v>
      </c>
    </row>
    <row r="30" s="5" customFormat="true" ht="15.75" hidden="false" customHeight="false" outlineLevel="0" collapsed="false">
      <c r="A30" s="23" t="n">
        <v>2212</v>
      </c>
      <c r="B30" s="23"/>
      <c r="C30" s="24" t="s">
        <v>39</v>
      </c>
      <c r="D30" s="24" t="n">
        <f aca="false">SUM(D29)</f>
        <v>2000</v>
      </c>
      <c r="E30" s="24" t="n">
        <f aca="false">SUM(E29)</f>
        <v>500</v>
      </c>
      <c r="F30" s="24" t="n">
        <f aca="false">SUM(F29)</f>
        <v>2000</v>
      </c>
      <c r="G30" s="25"/>
    </row>
    <row r="31" customFormat="false" ht="15.75" hidden="false" customHeight="false" outlineLevel="0" collapsed="false">
      <c r="A31" s="11"/>
      <c r="B31" s="11"/>
      <c r="C31" s="26"/>
      <c r="D31" s="26"/>
      <c r="E31" s="26"/>
      <c r="F31" s="26"/>
      <c r="G31" s="26"/>
    </row>
    <row r="32" customFormat="false" ht="15.75" hidden="false" customHeight="false" outlineLevel="0" collapsed="false">
      <c r="A32" s="10" t="n">
        <v>2219</v>
      </c>
      <c r="B32" s="10" t="n">
        <v>2321</v>
      </c>
      <c r="C32" s="12" t="s">
        <v>40</v>
      </c>
      <c r="D32" s="12" t="n">
        <v>0</v>
      </c>
      <c r="E32" s="12"/>
      <c r="F32" s="12" t="n">
        <v>0</v>
      </c>
      <c r="G32" s="26"/>
    </row>
    <row r="33" s="5" customFormat="true" ht="15.75" hidden="false" customHeight="false" outlineLevel="0" collapsed="false">
      <c r="A33" s="23" t="n">
        <v>2219</v>
      </c>
      <c r="B33" s="23" t="s">
        <v>18</v>
      </c>
      <c r="C33" s="24" t="s">
        <v>41</v>
      </c>
      <c r="D33" s="24" t="n">
        <f aca="false">SUM(D32)</f>
        <v>0</v>
      </c>
      <c r="E33" s="24" t="n">
        <f aca="false">SUM(E32)</f>
        <v>0</v>
      </c>
      <c r="F33" s="24" t="n">
        <f aca="false">SUM(F32)</f>
        <v>0</v>
      </c>
      <c r="G33" s="25"/>
    </row>
    <row r="34" customFormat="false" ht="15.75" hidden="false" customHeight="false" outlineLevel="0" collapsed="false">
      <c r="A34" s="11"/>
      <c r="B34" s="11"/>
      <c r="C34" s="26"/>
      <c r="D34" s="12"/>
      <c r="E34" s="12"/>
      <c r="F34" s="12"/>
      <c r="G34" s="26"/>
    </row>
    <row r="35" customFormat="false" ht="15" hidden="false" customHeight="false" outlineLevel="0" collapsed="false">
      <c r="A35" s="10" t="n">
        <v>3314</v>
      </c>
      <c r="B35" s="10" t="n">
        <v>2111</v>
      </c>
      <c r="C35" s="12" t="s">
        <v>37</v>
      </c>
      <c r="D35" s="12" t="n">
        <v>1000</v>
      </c>
      <c r="E35" s="12"/>
      <c r="F35" s="12" t="n">
        <v>1000</v>
      </c>
      <c r="G35" s="12" t="s">
        <v>42</v>
      </c>
      <c r="H35" s="27"/>
    </row>
    <row r="36" s="5" customFormat="true" ht="15.75" hidden="false" customHeight="false" outlineLevel="0" collapsed="false">
      <c r="A36" s="23" t="n">
        <v>3314</v>
      </c>
      <c r="B36" s="23"/>
      <c r="C36" s="24" t="s">
        <v>43</v>
      </c>
      <c r="D36" s="24" t="n">
        <f aca="false">SUM(D35)</f>
        <v>1000</v>
      </c>
      <c r="E36" s="24" t="n">
        <f aca="false">SUM(E35)</f>
        <v>0</v>
      </c>
      <c r="F36" s="24" t="n">
        <f aca="false">SUM(F35)</f>
        <v>1000</v>
      </c>
      <c r="G36" s="25"/>
    </row>
    <row r="37" customFormat="false" ht="15.75" hidden="false" customHeight="false" outlineLevel="0" collapsed="false">
      <c r="A37" s="11"/>
      <c r="B37" s="11"/>
      <c r="C37" s="26"/>
      <c r="D37" s="12"/>
      <c r="E37" s="12"/>
      <c r="F37" s="12"/>
      <c r="G37" s="26"/>
    </row>
    <row r="38" customFormat="false" ht="15" hidden="false" customHeight="false" outlineLevel="0" collapsed="false">
      <c r="A38" s="10" t="n">
        <v>3319</v>
      </c>
      <c r="B38" s="10" t="n">
        <v>2111</v>
      </c>
      <c r="C38" s="12" t="s">
        <v>37</v>
      </c>
      <c r="D38" s="12" t="n">
        <v>0</v>
      </c>
      <c r="E38" s="12" t="n">
        <v>0</v>
      </c>
      <c r="F38" s="12" t="n">
        <v>42000</v>
      </c>
      <c r="G38" s="12" t="s">
        <v>44</v>
      </c>
    </row>
    <row r="39" customFormat="false" ht="15" hidden="false" customHeight="false" outlineLevel="0" collapsed="false">
      <c r="A39" s="10" t="n">
        <v>3319</v>
      </c>
      <c r="B39" s="10" t="n">
        <v>2112</v>
      </c>
      <c r="C39" s="12" t="s">
        <v>45</v>
      </c>
      <c r="D39" s="12" t="n">
        <v>0</v>
      </c>
      <c r="E39" s="12" t="n">
        <v>0</v>
      </c>
      <c r="F39" s="12" t="n">
        <v>0</v>
      </c>
      <c r="G39" s="12" t="s">
        <v>18</v>
      </c>
    </row>
    <row r="40" s="5" customFormat="true" ht="15.75" hidden="false" customHeight="false" outlineLevel="0" collapsed="false">
      <c r="A40" s="23" t="n">
        <v>3319</v>
      </c>
      <c r="B40" s="23"/>
      <c r="C40" s="24" t="s">
        <v>46</v>
      </c>
      <c r="D40" s="24" t="n">
        <f aca="false">SUM(D38:D39)</f>
        <v>0</v>
      </c>
      <c r="E40" s="24" t="n">
        <f aca="false">SUM(E38:E39)</f>
        <v>0</v>
      </c>
      <c r="F40" s="24" t="n">
        <f aca="false">SUM(F38:F39)</f>
        <v>42000</v>
      </c>
      <c r="G40" s="25"/>
    </row>
    <row r="41" customFormat="false" ht="15.75" hidden="false" customHeight="false" outlineLevel="0" collapsed="false">
      <c r="A41" s="11"/>
      <c r="B41" s="11"/>
      <c r="C41" s="26"/>
      <c r="D41" s="12"/>
      <c r="E41" s="12"/>
      <c r="F41" s="12"/>
      <c r="G41" s="26"/>
    </row>
    <row r="42" customFormat="false" ht="15" hidden="false" customHeight="false" outlineLevel="0" collapsed="false">
      <c r="A42" s="10" t="n">
        <v>3419</v>
      </c>
      <c r="B42" s="10" t="n">
        <v>2139</v>
      </c>
      <c r="C42" s="12" t="s">
        <v>47</v>
      </c>
      <c r="D42" s="12" t="n">
        <v>4000</v>
      </c>
      <c r="E42" s="12"/>
      <c r="F42" s="12" t="n">
        <v>4000</v>
      </c>
      <c r="G42" s="12" t="s">
        <v>48</v>
      </c>
    </row>
    <row r="43" s="5" customFormat="true" ht="15.75" hidden="false" customHeight="false" outlineLevel="0" collapsed="false">
      <c r="A43" s="23" t="n">
        <v>3419</v>
      </c>
      <c r="B43" s="23"/>
      <c r="C43" s="24" t="s">
        <v>49</v>
      </c>
      <c r="D43" s="24" t="n">
        <f aca="false">SUM(D42)</f>
        <v>4000</v>
      </c>
      <c r="E43" s="24" t="n">
        <f aca="false">SUM(E42)</f>
        <v>0</v>
      </c>
      <c r="F43" s="24" t="n">
        <f aca="false">SUM(F42)</f>
        <v>4000</v>
      </c>
      <c r="G43" s="25"/>
    </row>
    <row r="44" customFormat="false" ht="15.75" hidden="false" customHeight="false" outlineLevel="0" collapsed="false">
      <c r="A44" s="11"/>
      <c r="B44" s="11"/>
      <c r="C44" s="26"/>
      <c r="D44" s="12"/>
      <c r="E44" s="12"/>
      <c r="F44" s="12"/>
      <c r="G44" s="26"/>
    </row>
    <row r="45" customFormat="false" ht="15" hidden="false" customHeight="false" outlineLevel="0" collapsed="false">
      <c r="A45" s="10" t="n">
        <v>3429</v>
      </c>
      <c r="B45" s="10" t="n">
        <v>2132</v>
      </c>
      <c r="C45" s="12" t="s">
        <v>50</v>
      </c>
      <c r="D45" s="12" t="n">
        <v>2000</v>
      </c>
      <c r="E45" s="12" t="n">
        <v>1000</v>
      </c>
      <c r="F45" s="12" t="n">
        <v>2000</v>
      </c>
      <c r="G45" s="12" t="s">
        <v>51</v>
      </c>
    </row>
    <row r="46" customFormat="false" ht="15" hidden="false" customHeight="false" outlineLevel="0" collapsed="false">
      <c r="A46" s="10" t="n">
        <v>3429</v>
      </c>
      <c r="B46" s="10" t="n">
        <v>2324</v>
      </c>
      <c r="C46" s="12" t="s">
        <v>52</v>
      </c>
      <c r="D46" s="12" t="n">
        <v>0</v>
      </c>
      <c r="E46" s="12"/>
      <c r="F46" s="12" t="n">
        <v>0</v>
      </c>
      <c r="G46" s="12" t="s">
        <v>53</v>
      </c>
    </row>
    <row r="47" s="5" customFormat="true" ht="15.75" hidden="false" customHeight="false" outlineLevel="0" collapsed="false">
      <c r="A47" s="23" t="n">
        <v>3429</v>
      </c>
      <c r="B47" s="23"/>
      <c r="C47" s="24" t="s">
        <v>54</v>
      </c>
      <c r="D47" s="24" t="n">
        <f aca="false">SUM(D45:D46)</f>
        <v>2000</v>
      </c>
      <c r="E47" s="24" t="n">
        <f aca="false">SUM(E45:E46)</f>
        <v>1000</v>
      </c>
      <c r="F47" s="24" t="n">
        <f aca="false">SUM(F45:F46)</f>
        <v>2000</v>
      </c>
      <c r="G47" s="25"/>
    </row>
    <row r="48" customFormat="false" ht="15" hidden="false" customHeight="false" outlineLevel="0" collapsed="false">
      <c r="A48" s="10"/>
      <c r="B48" s="10"/>
      <c r="C48" s="12"/>
      <c r="D48" s="12"/>
      <c r="E48" s="12"/>
      <c r="F48" s="12"/>
      <c r="G48" s="12"/>
    </row>
    <row r="49" customFormat="false" ht="15" hidden="false" customHeight="false" outlineLevel="0" collapsed="false">
      <c r="A49" s="10" t="n">
        <v>3612</v>
      </c>
      <c r="B49" s="10" t="n">
        <v>2132</v>
      </c>
      <c r="C49" s="12" t="s">
        <v>55</v>
      </c>
      <c r="D49" s="12" t="n">
        <v>16500</v>
      </c>
      <c r="E49" s="12" t="n">
        <v>12330</v>
      </c>
      <c r="F49" s="12" t="n">
        <v>16500</v>
      </c>
      <c r="G49" s="12" t="s">
        <v>56</v>
      </c>
    </row>
    <row r="50" s="5" customFormat="true" ht="15.75" hidden="false" customHeight="false" outlineLevel="0" collapsed="false">
      <c r="A50" s="23" t="n">
        <v>3612</v>
      </c>
      <c r="B50" s="23"/>
      <c r="C50" s="24" t="s">
        <v>57</v>
      </c>
      <c r="D50" s="24" t="n">
        <f aca="false">SUM(D49)</f>
        <v>16500</v>
      </c>
      <c r="E50" s="24" t="n">
        <f aca="false">SUM(E49)</f>
        <v>12330</v>
      </c>
      <c r="F50" s="24" t="n">
        <f aca="false">SUM(F49)</f>
        <v>16500</v>
      </c>
      <c r="G50" s="25"/>
    </row>
    <row r="51" customFormat="false" ht="15" hidden="false" customHeight="false" outlineLevel="0" collapsed="false">
      <c r="A51" s="10"/>
      <c r="B51" s="10"/>
      <c r="C51" s="12"/>
      <c r="D51" s="12"/>
      <c r="E51" s="12"/>
      <c r="F51" s="12"/>
      <c r="G51" s="12"/>
    </row>
    <row r="52" customFormat="false" ht="15.75" hidden="false" customHeight="false" outlineLevel="0" collapsed="false">
      <c r="A52" s="10" t="n">
        <v>3613</v>
      </c>
      <c r="B52" s="10" t="n">
        <v>2132</v>
      </c>
      <c r="C52" s="12" t="s">
        <v>58</v>
      </c>
      <c r="D52" s="12" t="n">
        <v>46000</v>
      </c>
      <c r="E52" s="12" t="n">
        <v>91248</v>
      </c>
      <c r="F52" s="12" t="n">
        <v>81000</v>
      </c>
      <c r="G52" s="28" t="s">
        <v>59</v>
      </c>
    </row>
    <row r="53" s="5" customFormat="true" ht="15.75" hidden="false" customHeight="false" outlineLevel="0" collapsed="false">
      <c r="A53" s="23" t="n">
        <v>3613</v>
      </c>
      <c r="B53" s="23"/>
      <c r="C53" s="24" t="s">
        <v>60</v>
      </c>
      <c r="D53" s="24" t="n">
        <f aca="false">SUM(D52)</f>
        <v>46000</v>
      </c>
      <c r="E53" s="24" t="n">
        <f aca="false">SUM(E52)</f>
        <v>91248</v>
      </c>
      <c r="F53" s="24" t="n">
        <f aca="false">SUM(F52)</f>
        <v>81000</v>
      </c>
      <c r="G53" s="25"/>
    </row>
    <row r="54" customFormat="false" ht="15" hidden="false" customHeight="false" outlineLevel="0" collapsed="false">
      <c r="A54" s="10"/>
      <c r="B54" s="10"/>
      <c r="C54" s="12"/>
      <c r="D54" s="12"/>
      <c r="E54" s="12"/>
      <c r="F54" s="12"/>
      <c r="G54" s="12"/>
    </row>
    <row r="55" customFormat="false" ht="15" hidden="false" customHeight="false" outlineLevel="0" collapsed="false">
      <c r="A55" s="10" t="n">
        <v>3639</v>
      </c>
      <c r="B55" s="10" t="n">
        <v>2111</v>
      </c>
      <c r="C55" s="12" t="s">
        <v>37</v>
      </c>
      <c r="D55" s="12" t="n">
        <v>14000</v>
      </c>
      <c r="E55" s="12" t="n">
        <v>2500</v>
      </c>
      <c r="F55" s="12" t="n">
        <v>14000</v>
      </c>
      <c r="G55" s="12" t="s">
        <v>61</v>
      </c>
    </row>
    <row r="56" customFormat="false" ht="15" hidden="false" customHeight="false" outlineLevel="0" collapsed="false">
      <c r="A56" s="10" t="n">
        <v>3639</v>
      </c>
      <c r="B56" s="10" t="n">
        <v>2119</v>
      </c>
      <c r="C56" s="12" t="s">
        <v>62</v>
      </c>
      <c r="D56" s="12" t="n">
        <v>0</v>
      </c>
      <c r="E56" s="12"/>
      <c r="F56" s="12" t="n">
        <v>0</v>
      </c>
      <c r="G56" s="12" t="s">
        <v>63</v>
      </c>
    </row>
    <row r="57" customFormat="false" ht="15" hidden="false" customHeight="false" outlineLevel="0" collapsed="false">
      <c r="A57" s="10" t="n">
        <v>3639</v>
      </c>
      <c r="B57" s="10" t="n">
        <v>2131</v>
      </c>
      <c r="C57" s="12" t="s">
        <v>64</v>
      </c>
      <c r="D57" s="12" t="n">
        <v>4200</v>
      </c>
      <c r="E57" s="12" t="n">
        <v>2700</v>
      </c>
      <c r="F57" s="12" t="n">
        <v>4200</v>
      </c>
      <c r="G57" s="12" t="s">
        <v>65</v>
      </c>
    </row>
    <row r="58" customFormat="false" ht="15" hidden="false" customHeight="false" outlineLevel="0" collapsed="false">
      <c r="A58" s="10" t="n">
        <v>3639</v>
      </c>
      <c r="B58" s="10" t="n">
        <v>2324</v>
      </c>
      <c r="C58" s="12" t="s">
        <v>52</v>
      </c>
      <c r="D58" s="12" t="n">
        <v>0</v>
      </c>
      <c r="E58" s="12"/>
      <c r="F58" s="12" t="n">
        <v>0</v>
      </c>
      <c r="G58" s="12" t="s">
        <v>66</v>
      </c>
    </row>
    <row r="59" customFormat="false" ht="15" hidden="false" customHeight="false" outlineLevel="0" collapsed="false">
      <c r="A59" s="10" t="n">
        <v>3639</v>
      </c>
      <c r="B59" s="10" t="n">
        <v>3113</v>
      </c>
      <c r="C59" s="12" t="s">
        <v>67</v>
      </c>
      <c r="D59" s="12" t="n">
        <v>0</v>
      </c>
      <c r="E59" s="12"/>
      <c r="F59" s="12" t="n">
        <v>0</v>
      </c>
      <c r="G59" s="12" t="s">
        <v>68</v>
      </c>
    </row>
    <row r="60" s="5" customFormat="true" ht="15.75" hidden="false" customHeight="false" outlineLevel="0" collapsed="false">
      <c r="A60" s="23" t="n">
        <v>3639</v>
      </c>
      <c r="B60" s="23"/>
      <c r="C60" s="24" t="s">
        <v>69</v>
      </c>
      <c r="D60" s="24" t="n">
        <f aca="false">SUM(D55:D59)</f>
        <v>18200</v>
      </c>
      <c r="E60" s="24" t="n">
        <f aca="false">SUM(E55:E59)</f>
        <v>5200</v>
      </c>
      <c r="F60" s="24" t="n">
        <f aca="false">SUM(F55:F59)</f>
        <v>18200</v>
      </c>
      <c r="G60" s="25"/>
    </row>
    <row r="61" customFormat="false" ht="15" hidden="false" customHeight="false" outlineLevel="0" collapsed="false">
      <c r="A61" s="10"/>
      <c r="B61" s="10"/>
      <c r="C61" s="12"/>
      <c r="D61" s="12"/>
      <c r="E61" s="12"/>
      <c r="F61" s="12"/>
      <c r="G61" s="12"/>
    </row>
    <row r="62" customFormat="false" ht="15" hidden="false" customHeight="false" outlineLevel="0" collapsed="false">
      <c r="A62" s="10" t="n">
        <v>3722</v>
      </c>
      <c r="B62" s="10" t="n">
        <v>2111</v>
      </c>
      <c r="C62" s="12" t="s">
        <v>37</v>
      </c>
      <c r="D62" s="12" t="n">
        <v>4000</v>
      </c>
      <c r="E62" s="12"/>
      <c r="F62" s="12" t="n">
        <v>4000</v>
      </c>
      <c r="G62" s="12" t="s">
        <v>70</v>
      </c>
    </row>
    <row r="63" s="5" customFormat="true" ht="15.75" hidden="false" customHeight="false" outlineLevel="0" collapsed="false">
      <c r="A63" s="23" t="n">
        <v>3722</v>
      </c>
      <c r="B63" s="23"/>
      <c r="C63" s="24" t="s">
        <v>71</v>
      </c>
      <c r="D63" s="24" t="n">
        <f aca="false">SUM(D62)</f>
        <v>4000</v>
      </c>
      <c r="E63" s="24" t="n">
        <f aca="false">SUM(E62)</f>
        <v>0</v>
      </c>
      <c r="F63" s="24" t="n">
        <f aca="false">SUM(F62)</f>
        <v>4000</v>
      </c>
      <c r="G63" s="25"/>
    </row>
    <row r="64" customFormat="false" ht="15.75" hidden="false" customHeight="false" outlineLevel="0" collapsed="false">
      <c r="A64" s="11"/>
      <c r="B64" s="11"/>
      <c r="C64" s="26"/>
      <c r="D64" s="12"/>
      <c r="E64" s="12"/>
      <c r="F64" s="12"/>
      <c r="G64" s="26"/>
    </row>
    <row r="65" customFormat="false" ht="15" hidden="false" customHeight="false" outlineLevel="0" collapsed="false">
      <c r="A65" s="10" t="n">
        <v>3725</v>
      </c>
      <c r="B65" s="10" t="n">
        <v>2324</v>
      </c>
      <c r="C65" s="12" t="s">
        <v>52</v>
      </c>
      <c r="D65" s="12" t="n">
        <v>35000</v>
      </c>
      <c r="E65" s="12" t="n">
        <v>25480</v>
      </c>
      <c r="F65" s="12" t="n">
        <v>40000</v>
      </c>
      <c r="G65" s="20" t="s">
        <v>72</v>
      </c>
    </row>
    <row r="66" s="5" customFormat="true" ht="15.75" hidden="false" customHeight="false" outlineLevel="0" collapsed="false">
      <c r="A66" s="23" t="n">
        <v>3725</v>
      </c>
      <c r="B66" s="23"/>
      <c r="C66" s="24" t="s">
        <v>73</v>
      </c>
      <c r="D66" s="24" t="n">
        <f aca="false">SUM(D65)</f>
        <v>35000</v>
      </c>
      <c r="E66" s="24" t="n">
        <f aca="false">SUM(E65)</f>
        <v>25480</v>
      </c>
      <c r="F66" s="24" t="n">
        <f aca="false">SUM(F65)</f>
        <v>40000</v>
      </c>
      <c r="G66" s="25"/>
    </row>
    <row r="67" customFormat="false" ht="15.75" hidden="false" customHeight="false" outlineLevel="0" collapsed="false">
      <c r="A67" s="11"/>
      <c r="B67" s="11"/>
      <c r="C67" s="26"/>
      <c r="D67" s="12"/>
      <c r="E67" s="12"/>
      <c r="F67" s="12"/>
      <c r="G67" s="26"/>
    </row>
    <row r="68" customFormat="false" ht="15" hidden="false" customHeight="false" outlineLevel="0" collapsed="false">
      <c r="A68" s="10" t="n">
        <v>3749</v>
      </c>
      <c r="B68" s="10" t="n">
        <v>2111</v>
      </c>
      <c r="C68" s="12" t="s">
        <v>37</v>
      </c>
      <c r="D68" s="12" t="n">
        <v>0</v>
      </c>
      <c r="E68" s="12"/>
      <c r="F68" s="12" t="n">
        <v>0</v>
      </c>
      <c r="G68" s="12" t="s">
        <v>74</v>
      </c>
    </row>
    <row r="69" s="5" customFormat="true" ht="15.75" hidden="false" customHeight="false" outlineLevel="0" collapsed="false">
      <c r="A69" s="23" t="n">
        <v>3749</v>
      </c>
      <c r="B69" s="23"/>
      <c r="C69" s="24" t="s">
        <v>75</v>
      </c>
      <c r="D69" s="24" t="n">
        <f aca="false">SUM(D68)</f>
        <v>0</v>
      </c>
      <c r="E69" s="24" t="n">
        <f aca="false">SUM(E68)</f>
        <v>0</v>
      </c>
      <c r="F69" s="24" t="n">
        <f aca="false">SUM(F68)</f>
        <v>0</v>
      </c>
      <c r="G69" s="25"/>
    </row>
    <row r="70" customFormat="false" ht="15.75" hidden="false" customHeight="false" outlineLevel="0" collapsed="false">
      <c r="A70" s="11"/>
      <c r="B70" s="11"/>
      <c r="C70" s="26"/>
      <c r="D70" s="12"/>
      <c r="E70" s="12"/>
      <c r="F70" s="12"/>
      <c r="G70" s="26"/>
    </row>
    <row r="71" customFormat="false" ht="15" hidden="false" customHeight="false" outlineLevel="0" collapsed="false">
      <c r="A71" s="10" t="n">
        <v>6171</v>
      </c>
      <c r="B71" s="10" t="n">
        <v>2111</v>
      </c>
      <c r="C71" s="12" t="s">
        <v>37</v>
      </c>
      <c r="D71" s="12" t="n">
        <v>8000</v>
      </c>
      <c r="E71" s="12" t="n">
        <v>7330</v>
      </c>
      <c r="F71" s="12" t="n">
        <v>8000</v>
      </c>
      <c r="G71" s="12" t="s">
        <v>76</v>
      </c>
    </row>
    <row r="72" customFormat="false" ht="15" hidden="false" customHeight="false" outlineLevel="0" collapsed="false">
      <c r="A72" s="10" t="n">
        <v>6171</v>
      </c>
      <c r="B72" s="10" t="n">
        <v>2112</v>
      </c>
      <c r="C72" s="12" t="s">
        <v>77</v>
      </c>
      <c r="D72" s="12" t="n">
        <v>0</v>
      </c>
      <c r="E72" s="12"/>
      <c r="F72" s="12" t="n">
        <v>0</v>
      </c>
      <c r="G72" s="12" t="s">
        <v>78</v>
      </c>
    </row>
    <row r="73" customFormat="false" ht="15" hidden="false" customHeight="false" outlineLevel="0" collapsed="false">
      <c r="A73" s="10" t="s">
        <v>79</v>
      </c>
      <c r="B73" s="10" t="s">
        <v>80</v>
      </c>
      <c r="C73" s="12" t="s">
        <v>81</v>
      </c>
      <c r="D73" s="12"/>
      <c r="E73" s="12" t="n">
        <v>19731</v>
      </c>
      <c r="F73" s="12" t="s">
        <v>18</v>
      </c>
      <c r="G73" s="12" t="s">
        <v>82</v>
      </c>
    </row>
    <row r="74" customFormat="false" ht="15" hidden="false" customHeight="false" outlineLevel="0" collapsed="false">
      <c r="A74" s="10" t="n">
        <v>6171</v>
      </c>
      <c r="B74" s="10" t="n">
        <v>2324</v>
      </c>
      <c r="C74" s="12" t="s">
        <v>52</v>
      </c>
      <c r="D74" s="12" t="n">
        <v>0</v>
      </c>
      <c r="E74" s="12" t="n">
        <v>1035</v>
      </c>
      <c r="F74" s="12" t="n">
        <v>1000</v>
      </c>
      <c r="G74" s="12" t="s">
        <v>53</v>
      </c>
    </row>
    <row r="75" s="5" customFormat="true" ht="15.75" hidden="false" customHeight="false" outlineLevel="0" collapsed="false">
      <c r="A75" s="23" t="n">
        <v>6171</v>
      </c>
      <c r="B75" s="23"/>
      <c r="C75" s="24" t="s">
        <v>83</v>
      </c>
      <c r="D75" s="24" t="n">
        <f aca="false">SUM(D71:D74)</f>
        <v>8000</v>
      </c>
      <c r="E75" s="24" t="n">
        <f aca="false">SUM(E71:E74)</f>
        <v>28096</v>
      </c>
      <c r="F75" s="24" t="n">
        <f aca="false">SUM(F71:F74)</f>
        <v>9000</v>
      </c>
      <c r="G75" s="25"/>
    </row>
    <row r="76" customFormat="false" ht="15" hidden="false" customHeight="false" outlineLevel="0" collapsed="false">
      <c r="A76" s="10"/>
      <c r="B76" s="10"/>
      <c r="C76" s="12"/>
      <c r="D76" s="12"/>
      <c r="E76" s="12"/>
      <c r="F76" s="12"/>
      <c r="G76" s="12"/>
    </row>
    <row r="77" customFormat="false" ht="15" hidden="false" customHeight="false" outlineLevel="0" collapsed="false">
      <c r="A77" s="10" t="n">
        <v>6310</v>
      </c>
      <c r="B77" s="10" t="n">
        <v>2141</v>
      </c>
      <c r="C77" s="12" t="s">
        <v>84</v>
      </c>
      <c r="D77" s="12" t="n">
        <v>600</v>
      </c>
      <c r="E77" s="12"/>
      <c r="F77" s="12" t="n">
        <v>600</v>
      </c>
      <c r="G77" s="12"/>
    </row>
    <row r="78" s="5" customFormat="true" ht="15.75" hidden="false" customHeight="false" outlineLevel="0" collapsed="false">
      <c r="A78" s="23" t="n">
        <v>6310</v>
      </c>
      <c r="B78" s="23"/>
      <c r="C78" s="24" t="s">
        <v>85</v>
      </c>
      <c r="D78" s="24" t="n">
        <f aca="false">SUM(D77)</f>
        <v>600</v>
      </c>
      <c r="E78" s="24" t="n">
        <f aca="false">SUM(E77)</f>
        <v>0</v>
      </c>
      <c r="F78" s="24" t="n">
        <f aca="false">SUM(F77)</f>
        <v>600</v>
      </c>
      <c r="G78" s="25"/>
    </row>
    <row r="79" customFormat="false" ht="15" hidden="false" customHeight="false" outlineLevel="0" collapsed="false">
      <c r="A79" s="10"/>
      <c r="B79" s="10"/>
      <c r="C79" s="12"/>
      <c r="D79" s="29"/>
      <c r="E79" s="29"/>
      <c r="F79" s="29"/>
      <c r="G79" s="12"/>
    </row>
    <row r="80" customFormat="false" ht="15" hidden="false" customHeight="false" outlineLevel="0" collapsed="false">
      <c r="A80" s="10"/>
      <c r="B80" s="10"/>
      <c r="C80" s="12"/>
      <c r="D80" s="29"/>
      <c r="E80" s="29"/>
      <c r="F80" s="29"/>
      <c r="G80" s="12"/>
    </row>
    <row r="81" s="34" customFormat="true" ht="20.25" hidden="false" customHeight="false" outlineLevel="0" collapsed="false">
      <c r="A81" s="30"/>
      <c r="B81" s="31" t="s">
        <v>86</v>
      </c>
      <c r="C81" s="32"/>
      <c r="D81" s="32" t="n">
        <f aca="false">D27+D30+D36+D40+D43+D47+D50+D53+D60+D63+D66+D69+D75+D78+D33</f>
        <v>3512400</v>
      </c>
      <c r="E81" s="32" t="n">
        <f aca="false">E27+E30+E36+E40+E43+E47+E50+E53+E60+E63+E66+E69+E75+E78+E33</f>
        <v>3405429</v>
      </c>
      <c r="F81" s="32" t="n">
        <f aca="false">F27+F30+F36+F40+F43+F47+F50+F53+F60+F63+F66+F69+F75+F78+F33</f>
        <v>3578500</v>
      </c>
      <c r="G81" s="33"/>
    </row>
    <row r="85" customFormat="false" ht="20.25" hidden="false" customHeight="false" outlineLevel="0" collapsed="false">
      <c r="A85" s="35" t="s">
        <v>18</v>
      </c>
      <c r="B85" s="36"/>
      <c r="C85" s="22"/>
      <c r="D85" s="22"/>
      <c r="E85" s="37"/>
      <c r="F85" s="37"/>
    </row>
    <row r="86" customFormat="false" ht="21.75" hidden="false" customHeight="true" outlineLevel="0" collapsed="false">
      <c r="A86" s="38"/>
      <c r="B86" s="39" t="s">
        <v>87</v>
      </c>
      <c r="C86" s="22" t="s">
        <v>18</v>
      </c>
      <c r="D86" s="22"/>
      <c r="E86" s="22"/>
      <c r="F86" s="22"/>
    </row>
  </sheetData>
  <mergeCells count="3">
    <mergeCell ref="A2:G2"/>
    <mergeCell ref="A3:G3"/>
    <mergeCell ref="A4:G4"/>
  </mergeCells>
  <printOptions headings="false" gridLines="false" gridLinesSet="true" horizontalCentered="false" verticalCentered="false"/>
  <pageMargins left="0.629861111111111" right="0.551388888888889" top="0.629861111111111" bottom="0.945138888888889" header="0.511811023622047" footer="0.511805555555556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>&amp;LStrana &amp;P z &amp;N</oddFooter>
  </headerFooter>
  <rowBreaks count="1" manualBreakCount="1">
    <brk id="54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J1048576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F6" activeCellId="0" sqref="F6"/>
    </sheetView>
  </sheetViews>
  <sheetFormatPr defaultColWidth="8.8671875" defaultRowHeight="12.75" zeroHeight="false" outlineLevelRow="0" outlineLevelCol="0"/>
  <cols>
    <col collapsed="false" customWidth="true" hidden="false" outlineLevel="0" max="1" min="1" style="4" width="10.29"/>
    <col collapsed="false" customWidth="true" hidden="false" outlineLevel="0" max="2" min="2" style="5" width="11.86"/>
    <col collapsed="false" customWidth="true" hidden="false" outlineLevel="0" max="3" min="3" style="5" width="73.28"/>
    <col collapsed="false" customWidth="true" hidden="false" outlineLevel="0" max="6" min="4" style="5" width="19.42"/>
    <col collapsed="false" customWidth="true" hidden="true" outlineLevel="0" max="7" min="7" style="5" width="110.29"/>
    <col collapsed="false" customWidth="true" hidden="false" outlineLevel="0" max="8" min="8" style="5" width="50.57"/>
    <col collapsed="false" customWidth="false" hidden="false" outlineLevel="0" max="1024" min="9" style="5" width="8.86"/>
  </cols>
  <sheetData>
    <row r="2" s="7" customFormat="true" ht="25.35" hidden="false" customHeight="true" outlineLevel="0" collapsed="false">
      <c r="A2" s="6" t="s">
        <v>0</v>
      </c>
      <c r="B2" s="6"/>
      <c r="C2" s="6"/>
      <c r="D2" s="6"/>
      <c r="E2" s="6"/>
      <c r="F2" s="6"/>
      <c r="G2" s="6"/>
    </row>
    <row r="3" s="7" customFormat="true" ht="25.35" hidden="false" customHeight="true" outlineLevel="0" collapsed="false">
      <c r="A3" s="6" t="s">
        <v>1</v>
      </c>
      <c r="B3" s="6"/>
      <c r="C3" s="6"/>
      <c r="D3" s="6"/>
      <c r="E3" s="6"/>
      <c r="F3" s="6"/>
      <c r="G3" s="6"/>
    </row>
    <row r="4" s="9" customFormat="true" ht="17.85" hidden="false" customHeight="true" outlineLevel="0" collapsed="false">
      <c r="A4" s="8" t="s">
        <v>88</v>
      </c>
      <c r="B4" s="8"/>
      <c r="C4" s="8"/>
      <c r="D4" s="8"/>
      <c r="E4" s="8"/>
      <c r="F4" s="8"/>
      <c r="G4" s="8"/>
    </row>
    <row r="5" customFormat="false" ht="9.2" hidden="false" customHeight="true" outlineLevel="0" collapsed="false"/>
    <row r="6" s="41" customFormat="true" ht="41.45" hidden="false" customHeight="true" outlineLevel="0" collapsed="false">
      <c r="A6" s="15" t="s">
        <v>3</v>
      </c>
      <c r="B6" s="16" t="s">
        <v>4</v>
      </c>
      <c r="C6" s="16"/>
      <c r="D6" s="17" t="s">
        <v>5</v>
      </c>
      <c r="E6" s="17" t="s">
        <v>6</v>
      </c>
      <c r="F6" s="17" t="s">
        <v>7</v>
      </c>
      <c r="G6" s="40"/>
    </row>
    <row r="7" customFormat="false" ht="15" hidden="false" customHeight="false" outlineLevel="0" collapsed="false">
      <c r="A7" s="10"/>
      <c r="B7" s="14"/>
      <c r="C7" s="12"/>
      <c r="D7" s="14" t="n">
        <v>0</v>
      </c>
      <c r="E7" s="14"/>
      <c r="F7" s="14"/>
      <c r="G7" s="42"/>
    </row>
    <row r="8" customFormat="false" ht="15" hidden="false" customHeight="false" outlineLevel="0" collapsed="false">
      <c r="A8" s="10" t="n">
        <v>2212</v>
      </c>
      <c r="B8" s="43" t="n">
        <v>5137</v>
      </c>
      <c r="C8" s="12" t="s">
        <v>89</v>
      </c>
      <c r="D8" s="12" t="n">
        <v>20000</v>
      </c>
      <c r="E8" s="12" t="n">
        <v>20280</v>
      </c>
      <c r="F8" s="12" t="n">
        <v>10000</v>
      </c>
      <c r="G8" s="44" t="s">
        <v>90</v>
      </c>
    </row>
    <row r="9" customFormat="false" ht="15" hidden="false" customHeight="false" outlineLevel="0" collapsed="false">
      <c r="A9" s="10" t="n">
        <v>2212</v>
      </c>
      <c r="B9" s="14" t="n">
        <v>5139</v>
      </c>
      <c r="C9" s="12" t="s">
        <v>91</v>
      </c>
      <c r="D9" s="12" t="n">
        <v>0</v>
      </c>
      <c r="E9" s="12"/>
      <c r="F9" s="12" t="n">
        <v>0</v>
      </c>
      <c r="G9" s="45"/>
    </row>
    <row r="10" customFormat="false" ht="15" hidden="false" customHeight="false" outlineLevel="0" collapsed="false">
      <c r="A10" s="10" t="n">
        <v>2212</v>
      </c>
      <c r="B10" s="14" t="n">
        <v>5156</v>
      </c>
      <c r="C10" s="12" t="s">
        <v>92</v>
      </c>
      <c r="D10" s="12" t="n">
        <v>0</v>
      </c>
      <c r="E10" s="12"/>
      <c r="F10" s="12" t="n">
        <v>0</v>
      </c>
      <c r="G10" s="45"/>
    </row>
    <row r="11" customFormat="false" ht="15" hidden="false" customHeight="false" outlineLevel="0" collapsed="false">
      <c r="A11" s="10" t="n">
        <v>2212</v>
      </c>
      <c r="B11" s="12" t="n">
        <v>5169</v>
      </c>
      <c r="C11" s="12" t="s">
        <v>93</v>
      </c>
      <c r="D11" s="12" t="n">
        <v>75000</v>
      </c>
      <c r="E11" s="12" t="n">
        <v>0</v>
      </c>
      <c r="F11" s="12" t="n">
        <v>70000</v>
      </c>
      <c r="G11" s="46" t="s">
        <v>94</v>
      </c>
    </row>
    <row r="12" customFormat="false" ht="15" hidden="false" customHeight="false" outlineLevel="0" collapsed="false">
      <c r="A12" s="10" t="n">
        <v>2212</v>
      </c>
      <c r="B12" s="12" t="n">
        <v>5171</v>
      </c>
      <c r="C12" s="12" t="s">
        <v>95</v>
      </c>
      <c r="D12" s="12" t="n">
        <v>0</v>
      </c>
      <c r="E12" s="12"/>
      <c r="F12" s="12" t="n">
        <v>0</v>
      </c>
      <c r="G12" s="46"/>
    </row>
    <row r="13" customFormat="false" ht="15" hidden="false" customHeight="false" outlineLevel="0" collapsed="false">
      <c r="A13" s="10" t="n">
        <v>2212</v>
      </c>
      <c r="B13" s="12" t="n">
        <v>6121</v>
      </c>
      <c r="C13" s="12" t="s">
        <v>96</v>
      </c>
      <c r="D13" s="12" t="n">
        <v>0</v>
      </c>
      <c r="E13" s="12"/>
      <c r="F13" s="12" t="n">
        <v>0</v>
      </c>
      <c r="G13" s="46"/>
    </row>
    <row r="14" customFormat="false" ht="15.75" hidden="false" customHeight="false" outlineLevel="0" collapsed="false">
      <c r="A14" s="23" t="n">
        <v>2212</v>
      </c>
      <c r="B14" s="24"/>
      <c r="C14" s="24" t="s">
        <v>39</v>
      </c>
      <c r="D14" s="24" t="n">
        <f aca="false">SUM(D7:D13)</f>
        <v>95000</v>
      </c>
      <c r="E14" s="24" t="n">
        <f aca="false">SUM(E7:E13)</f>
        <v>20280</v>
      </c>
      <c r="F14" s="24" t="n">
        <f aca="false">SUM(F7:F13)</f>
        <v>80000</v>
      </c>
      <c r="G14" s="25"/>
    </row>
    <row r="15" customFormat="false" ht="9.2" hidden="false" customHeight="true" outlineLevel="0" collapsed="false"/>
    <row r="16" customFormat="false" ht="15" hidden="false" customHeight="false" outlineLevel="0" collapsed="false">
      <c r="A16" s="10" t="n">
        <v>2219</v>
      </c>
      <c r="B16" s="43" t="n">
        <v>5021</v>
      </c>
      <c r="C16" s="12" t="s">
        <v>97</v>
      </c>
      <c r="D16" s="12" t="n">
        <v>0</v>
      </c>
      <c r="E16" s="12" t="n">
        <v>0</v>
      </c>
      <c r="F16" s="12" t="n">
        <v>0</v>
      </c>
      <c r="G16" s="46"/>
    </row>
    <row r="17" customFormat="false" ht="15" hidden="false" customHeight="false" outlineLevel="0" collapsed="false">
      <c r="A17" s="10" t="n">
        <v>2219</v>
      </c>
      <c r="B17" s="14" t="n">
        <v>5139</v>
      </c>
      <c r="C17" s="12" t="s">
        <v>91</v>
      </c>
      <c r="D17" s="12" t="n">
        <v>1000</v>
      </c>
      <c r="E17" s="12" t="n">
        <v>899</v>
      </c>
      <c r="F17" s="12" t="n">
        <v>2000</v>
      </c>
      <c r="G17" s="46" t="s">
        <v>98</v>
      </c>
    </row>
    <row r="18" customFormat="false" ht="15" hidden="false" customHeight="false" outlineLevel="0" collapsed="false">
      <c r="A18" s="10" t="n">
        <v>2212</v>
      </c>
      <c r="B18" s="14" t="n">
        <v>5156</v>
      </c>
      <c r="C18" s="12" t="s">
        <v>99</v>
      </c>
      <c r="D18" s="12" t="n">
        <v>2000</v>
      </c>
      <c r="E18" s="12" t="n">
        <v>300</v>
      </c>
      <c r="F18" s="12" t="n">
        <v>2000</v>
      </c>
      <c r="G18" s="46" t="s">
        <v>100</v>
      </c>
    </row>
    <row r="19" customFormat="false" ht="15" hidden="false" customHeight="false" outlineLevel="0" collapsed="false">
      <c r="A19" s="10" t="n">
        <v>2212</v>
      </c>
      <c r="B19" s="14" t="n">
        <v>5169</v>
      </c>
      <c r="C19" s="12" t="s">
        <v>93</v>
      </c>
      <c r="D19" s="12" t="n">
        <v>0</v>
      </c>
      <c r="E19" s="12"/>
      <c r="F19" s="12" t="n">
        <v>0</v>
      </c>
      <c r="G19" s="46"/>
    </row>
    <row r="20" customFormat="false" ht="15" hidden="false" customHeight="false" outlineLevel="0" collapsed="false">
      <c r="A20" s="10" t="n">
        <v>2212</v>
      </c>
      <c r="B20" s="43" t="n">
        <v>5171</v>
      </c>
      <c r="C20" s="12" t="s">
        <v>95</v>
      </c>
      <c r="D20" s="12" t="n">
        <v>150000</v>
      </c>
      <c r="E20" s="12" t="n">
        <v>15903</v>
      </c>
      <c r="F20" s="12" t="n">
        <v>150000</v>
      </c>
      <c r="G20" s="46" t="s">
        <v>101</v>
      </c>
    </row>
    <row r="21" customFormat="false" ht="15.75" hidden="false" customHeight="false" outlineLevel="0" collapsed="false">
      <c r="A21" s="47" t="n">
        <v>2219</v>
      </c>
      <c r="B21" s="48"/>
      <c r="C21" s="49" t="s">
        <v>41</v>
      </c>
      <c r="D21" s="50" t="n">
        <f aca="false">SUM(D16:D20)</f>
        <v>153000</v>
      </c>
      <c r="E21" s="50" t="n">
        <f aca="false">SUM(E16:E20)</f>
        <v>17102</v>
      </c>
      <c r="F21" s="50" t="n">
        <f aca="false">SUM(F16:F20)</f>
        <v>154000</v>
      </c>
      <c r="G21" s="51" t="s">
        <v>102</v>
      </c>
    </row>
    <row r="22" customFormat="false" ht="9.2" hidden="false" customHeight="true" outlineLevel="0" collapsed="false"/>
    <row r="23" customFormat="false" ht="15" hidden="false" customHeight="false" outlineLevel="0" collapsed="false">
      <c r="A23" s="10" t="n">
        <v>2292</v>
      </c>
      <c r="B23" s="12" t="n">
        <v>5323</v>
      </c>
      <c r="C23" s="12" t="s">
        <v>103</v>
      </c>
      <c r="D23" s="12" t="n">
        <v>26550</v>
      </c>
      <c r="E23" s="12" t="n">
        <v>26640</v>
      </c>
      <c r="F23" s="12" t="n">
        <v>26550</v>
      </c>
      <c r="G23" s="46" t="s">
        <v>104</v>
      </c>
    </row>
    <row r="24" customFormat="false" ht="15.75" hidden="false" customHeight="false" outlineLevel="0" collapsed="false">
      <c r="A24" s="23" t="n">
        <v>2292</v>
      </c>
      <c r="B24" s="24"/>
      <c r="C24" s="24" t="s">
        <v>105</v>
      </c>
      <c r="D24" s="24" t="n">
        <f aca="false">SUM(D23)</f>
        <v>26550</v>
      </c>
      <c r="E24" s="24" t="n">
        <f aca="false">SUM(E23)</f>
        <v>26640</v>
      </c>
      <c r="F24" s="24" t="n">
        <f aca="false">SUM(F23)</f>
        <v>26550</v>
      </c>
      <c r="G24" s="25"/>
    </row>
    <row r="25" customFormat="false" ht="9.2" hidden="false" customHeight="true" outlineLevel="0" collapsed="false"/>
    <row r="26" customFormat="false" ht="15" hidden="false" customHeight="false" outlineLevel="0" collapsed="false">
      <c r="A26" s="52" t="n">
        <v>3111</v>
      </c>
      <c r="B26" s="53" t="n">
        <v>5339</v>
      </c>
      <c r="C26" s="53" t="s">
        <v>106</v>
      </c>
      <c r="D26" s="53" t="n">
        <v>10000</v>
      </c>
      <c r="E26" s="53" t="n">
        <v>10000</v>
      </c>
      <c r="F26" s="53" t="n">
        <v>10000</v>
      </c>
      <c r="G26" s="54"/>
    </row>
    <row r="27" customFormat="false" ht="15.75" hidden="false" customHeight="false" outlineLevel="0" collapsed="false">
      <c r="A27" s="23" t="n">
        <v>3111</v>
      </c>
      <c r="B27" s="24"/>
      <c r="C27" s="24" t="s">
        <v>107</v>
      </c>
      <c r="D27" s="24" t="n">
        <f aca="false">SUM(D26)</f>
        <v>10000</v>
      </c>
      <c r="E27" s="24" t="n">
        <f aca="false">SUM(E26)</f>
        <v>10000</v>
      </c>
      <c r="F27" s="24" t="n">
        <f aca="false">SUM(F26)</f>
        <v>10000</v>
      </c>
      <c r="G27" s="25" t="s">
        <v>108</v>
      </c>
    </row>
    <row r="28" customFormat="false" ht="9.2" hidden="false" customHeight="true" outlineLevel="0" collapsed="false"/>
    <row r="29" customFormat="false" ht="15" hidden="false" customHeight="false" outlineLevel="0" collapsed="false">
      <c r="A29" s="10" t="n">
        <v>3314</v>
      </c>
      <c r="B29" s="12" t="n">
        <v>5021</v>
      </c>
      <c r="C29" s="12" t="s">
        <v>97</v>
      </c>
      <c r="D29" s="12" t="n">
        <v>18000</v>
      </c>
      <c r="E29" s="12" t="n">
        <v>18000</v>
      </c>
      <c r="F29" s="12" t="n">
        <v>18000</v>
      </c>
      <c r="G29" s="46" t="s">
        <v>109</v>
      </c>
    </row>
    <row r="30" customFormat="false" ht="15" hidden="false" customHeight="false" outlineLevel="0" collapsed="false">
      <c r="A30" s="10" t="n">
        <v>3314</v>
      </c>
      <c r="B30" s="12" t="n">
        <v>5136</v>
      </c>
      <c r="C30" s="12" t="s">
        <v>110</v>
      </c>
      <c r="D30" s="12" t="n">
        <v>10000</v>
      </c>
      <c r="E30" s="12" t="n">
        <v>2322</v>
      </c>
      <c r="F30" s="12" t="n">
        <v>10000</v>
      </c>
      <c r="G30" s="46" t="s">
        <v>111</v>
      </c>
    </row>
    <row r="31" customFormat="false" ht="15" hidden="false" customHeight="false" outlineLevel="0" collapsed="false">
      <c r="A31" s="10" t="n">
        <v>3314</v>
      </c>
      <c r="B31" s="12" t="n">
        <v>5137</v>
      </c>
      <c r="C31" s="12" t="s">
        <v>89</v>
      </c>
      <c r="D31" s="12" t="n">
        <v>2000</v>
      </c>
      <c r="E31" s="12" t="n">
        <v>0</v>
      </c>
      <c r="F31" s="12" t="n">
        <v>1000</v>
      </c>
      <c r="G31" s="46" t="s">
        <v>112</v>
      </c>
    </row>
    <row r="32" customFormat="false" ht="15" hidden="false" customHeight="false" outlineLevel="0" collapsed="false">
      <c r="A32" s="10" t="n">
        <v>3314</v>
      </c>
      <c r="B32" s="12" t="n">
        <v>5139</v>
      </c>
      <c r="C32" s="12" t="s">
        <v>91</v>
      </c>
      <c r="D32" s="12" t="n">
        <v>1000</v>
      </c>
      <c r="E32" s="12" t="n">
        <v>1000</v>
      </c>
      <c r="F32" s="12" t="n">
        <v>1000</v>
      </c>
      <c r="G32" s="46" t="s">
        <v>113</v>
      </c>
    </row>
    <row r="33" customFormat="false" ht="15" hidden="false" customHeight="false" outlineLevel="0" collapsed="false">
      <c r="A33" s="10" t="n">
        <v>3314</v>
      </c>
      <c r="B33" s="12" t="n">
        <v>5169</v>
      </c>
      <c r="C33" s="12" t="s">
        <v>93</v>
      </c>
      <c r="D33" s="12" t="n">
        <v>1000</v>
      </c>
      <c r="E33" s="12" t="n">
        <v>1055</v>
      </c>
      <c r="F33" s="12" t="n">
        <v>1000</v>
      </c>
      <c r="G33" s="46" t="s">
        <v>114</v>
      </c>
    </row>
    <row r="34" customFormat="false" ht="15" hidden="false" customHeight="false" outlineLevel="0" collapsed="false">
      <c r="A34" s="10" t="n">
        <v>3314</v>
      </c>
      <c r="B34" s="12" t="n">
        <v>5171</v>
      </c>
      <c r="C34" s="12" t="s">
        <v>95</v>
      </c>
      <c r="D34" s="12" t="n">
        <v>0</v>
      </c>
      <c r="E34" s="12" t="n">
        <v>0</v>
      </c>
      <c r="F34" s="12" t="n">
        <v>0</v>
      </c>
      <c r="G34" s="46"/>
    </row>
    <row r="35" customFormat="false" ht="15" hidden="false" customHeight="false" outlineLevel="0" collapsed="false">
      <c r="A35" s="10" t="n">
        <v>3314</v>
      </c>
      <c r="B35" s="12" t="n">
        <v>5172</v>
      </c>
      <c r="C35" s="12" t="s">
        <v>115</v>
      </c>
      <c r="D35" s="12" t="n">
        <v>0</v>
      </c>
      <c r="E35" s="12"/>
      <c r="F35" s="12" t="n">
        <v>0</v>
      </c>
      <c r="G35" s="46"/>
    </row>
    <row r="36" customFormat="false" ht="15.75" hidden="false" customHeight="false" outlineLevel="0" collapsed="false">
      <c r="A36" s="23" t="n">
        <v>3314</v>
      </c>
      <c r="B36" s="24"/>
      <c r="C36" s="24" t="s">
        <v>43</v>
      </c>
      <c r="D36" s="24" t="n">
        <f aca="false">SUM(D29:D35)</f>
        <v>32000</v>
      </c>
      <c r="E36" s="24" t="n">
        <f aca="false">SUM(E29:E35)</f>
        <v>22377</v>
      </c>
      <c r="F36" s="24" t="n">
        <f aca="false">SUM(F29:F35)</f>
        <v>31000</v>
      </c>
      <c r="G36" s="25"/>
    </row>
    <row r="37" customFormat="false" ht="9.2" hidden="false" customHeight="true" outlineLevel="0" collapsed="false"/>
    <row r="38" customFormat="false" ht="15" hidden="false" customHeight="false" outlineLevel="0" collapsed="false">
      <c r="A38" s="10" t="n">
        <v>3319</v>
      </c>
      <c r="B38" s="12" t="n">
        <v>5138</v>
      </c>
      <c r="C38" s="12" t="s">
        <v>116</v>
      </c>
      <c r="D38" s="12" t="n">
        <v>0</v>
      </c>
      <c r="E38" s="12"/>
      <c r="F38" s="12" t="n">
        <v>0</v>
      </c>
      <c r="G38" s="46"/>
    </row>
    <row r="39" customFormat="false" ht="15" hidden="false" customHeight="false" outlineLevel="0" collapsed="false">
      <c r="A39" s="10" t="n">
        <v>3319</v>
      </c>
      <c r="B39" s="12" t="n">
        <v>5139</v>
      </c>
      <c r="C39" s="12" t="s">
        <v>91</v>
      </c>
      <c r="D39" s="12" t="n">
        <v>8000</v>
      </c>
      <c r="E39" s="12" t="n">
        <v>1070</v>
      </c>
      <c r="F39" s="12" t="n">
        <v>7000</v>
      </c>
      <c r="G39" s="46" t="s">
        <v>117</v>
      </c>
    </row>
    <row r="40" customFormat="false" ht="15" hidden="false" customHeight="false" outlineLevel="0" collapsed="false">
      <c r="A40" s="10" t="n">
        <v>3319</v>
      </c>
      <c r="B40" s="12" t="n">
        <v>5169</v>
      </c>
      <c r="C40" s="12" t="s">
        <v>93</v>
      </c>
      <c r="D40" s="12" t="n">
        <v>67000</v>
      </c>
      <c r="E40" s="12" t="n">
        <v>70869</v>
      </c>
      <c r="F40" s="12" t="n">
        <v>75000</v>
      </c>
      <c r="G40" s="46" t="s">
        <v>118</v>
      </c>
    </row>
    <row r="41" customFormat="false" ht="15" hidden="false" customHeight="false" outlineLevel="0" collapsed="false">
      <c r="A41" s="10" t="n">
        <v>3319</v>
      </c>
      <c r="B41" s="12" t="n">
        <v>5175</v>
      </c>
      <c r="C41" s="12" t="s">
        <v>119</v>
      </c>
      <c r="D41" s="12" t="n">
        <v>4000</v>
      </c>
      <c r="E41" s="12" t="n">
        <v>2584</v>
      </c>
      <c r="F41" s="12" t="n">
        <v>20000</v>
      </c>
      <c r="G41" s="46" t="s">
        <v>120</v>
      </c>
    </row>
    <row r="42" customFormat="false" ht="15" hidden="false" customHeight="false" outlineLevel="0" collapsed="false">
      <c r="A42" s="10" t="n">
        <v>3319</v>
      </c>
      <c r="B42" s="12" t="n">
        <v>5194</v>
      </c>
      <c r="C42" s="12" t="s">
        <v>121</v>
      </c>
      <c r="D42" s="12" t="n">
        <v>30000</v>
      </c>
      <c r="E42" s="12" t="n">
        <v>3576</v>
      </c>
      <c r="F42" s="12" t="n">
        <v>10000</v>
      </c>
      <c r="G42" s="46" t="s">
        <v>122</v>
      </c>
    </row>
    <row r="43" customFormat="false" ht="15.75" hidden="false" customHeight="false" outlineLevel="0" collapsed="false">
      <c r="A43" s="23" t="n">
        <v>3319</v>
      </c>
      <c r="B43" s="24"/>
      <c r="C43" s="24" t="s">
        <v>46</v>
      </c>
      <c r="D43" s="24" t="n">
        <f aca="false">SUM(D38:D42)</f>
        <v>109000</v>
      </c>
      <c r="E43" s="24" t="n">
        <f aca="false">SUM(E38:E42)</f>
        <v>78099</v>
      </c>
      <c r="F43" s="24" t="n">
        <v>122000</v>
      </c>
      <c r="G43" s="55" t="s">
        <v>123</v>
      </c>
    </row>
    <row r="44" customFormat="false" ht="9.2" hidden="false" customHeight="true" outlineLevel="0" collapsed="false"/>
    <row r="45" customFormat="false" ht="15.75" hidden="false" customHeight="false" outlineLevel="0" collapsed="false">
      <c r="A45" s="52" t="n">
        <v>3341</v>
      </c>
      <c r="B45" s="26"/>
      <c r="C45" s="53" t="s">
        <v>124</v>
      </c>
      <c r="D45" s="53" t="n">
        <v>0</v>
      </c>
      <c r="E45" s="53"/>
      <c r="F45" s="53" t="n">
        <v>0</v>
      </c>
      <c r="G45" s="56"/>
    </row>
    <row r="46" customFormat="false" ht="15" hidden="false" customHeight="false" outlineLevel="0" collapsed="false">
      <c r="A46" s="52" t="n">
        <v>3341</v>
      </c>
      <c r="B46" s="53" t="n">
        <v>5171</v>
      </c>
      <c r="C46" s="53" t="s">
        <v>125</v>
      </c>
      <c r="D46" s="53" t="n">
        <v>25000</v>
      </c>
      <c r="E46" s="53" t="n">
        <v>16318</v>
      </c>
      <c r="F46" s="53" t="n">
        <v>10000</v>
      </c>
      <c r="G46" s="46" t="s">
        <v>126</v>
      </c>
    </row>
    <row r="47" customFormat="false" ht="15.75" hidden="false" customHeight="false" outlineLevel="0" collapsed="false">
      <c r="A47" s="23" t="n">
        <v>3341</v>
      </c>
      <c r="B47" s="24"/>
      <c r="C47" s="24" t="s">
        <v>127</v>
      </c>
      <c r="D47" s="24" t="n">
        <f aca="false">SUM(D45:D46)</f>
        <v>25000</v>
      </c>
      <c r="E47" s="24" t="n">
        <f aca="false">SUM(E45:E46)</f>
        <v>16318</v>
      </c>
      <c r="F47" s="24" t="n">
        <f aca="false">SUM(F45:F46)</f>
        <v>10000</v>
      </c>
      <c r="G47" s="25"/>
    </row>
    <row r="48" customFormat="false" ht="9.2" hidden="false" customHeight="true" outlineLevel="0" collapsed="false"/>
    <row r="49" customFormat="false" ht="15" hidden="false" customHeight="false" outlineLevel="0" collapsed="false">
      <c r="A49" s="10" t="n">
        <v>3419</v>
      </c>
      <c r="B49" s="12" t="n">
        <v>5164</v>
      </c>
      <c r="C49" s="12" t="s">
        <v>128</v>
      </c>
      <c r="D49" s="12" t="n">
        <v>20000</v>
      </c>
      <c r="E49" s="12"/>
      <c r="F49" s="12" t="n">
        <v>20000</v>
      </c>
      <c r="G49" s="46" t="s">
        <v>129</v>
      </c>
    </row>
    <row r="50" customFormat="false" ht="15" hidden="false" customHeight="false" outlineLevel="0" collapsed="false">
      <c r="A50" s="10" t="n">
        <v>3419</v>
      </c>
      <c r="B50" s="12" t="n">
        <v>5499</v>
      </c>
      <c r="C50" s="12" t="s">
        <v>130</v>
      </c>
      <c r="D50" s="12" t="n">
        <v>0</v>
      </c>
      <c r="E50" s="12"/>
      <c r="F50" s="12" t="n">
        <v>0</v>
      </c>
      <c r="G50" s="46" t="s">
        <v>78</v>
      </c>
    </row>
    <row r="51" customFormat="false" ht="15.75" hidden="false" customHeight="false" outlineLevel="0" collapsed="false">
      <c r="A51" s="23" t="n">
        <v>3419</v>
      </c>
      <c r="B51" s="24"/>
      <c r="C51" s="24" t="s">
        <v>49</v>
      </c>
      <c r="D51" s="24" t="n">
        <f aca="false">SUM(D49:D50)</f>
        <v>20000</v>
      </c>
      <c r="E51" s="24" t="n">
        <f aca="false">SUM(E49:E50)</f>
        <v>0</v>
      </c>
      <c r="F51" s="24" t="n">
        <f aca="false">SUM(F49:F50)</f>
        <v>20000</v>
      </c>
      <c r="G51" s="25" t="s">
        <v>131</v>
      </c>
    </row>
    <row r="52" customFormat="false" ht="9.2" hidden="false" customHeight="true" outlineLevel="0" collapsed="false"/>
    <row r="53" customFormat="false" ht="15" hidden="false" customHeight="false" outlineLevel="0" collapsed="false">
      <c r="A53" s="10" t="n">
        <v>3421</v>
      </c>
      <c r="B53" s="12" t="n">
        <v>5021</v>
      </c>
      <c r="C53" s="12" t="s">
        <v>97</v>
      </c>
      <c r="D53" s="12" t="n">
        <v>0</v>
      </c>
      <c r="E53" s="12"/>
      <c r="F53" s="12" t="n">
        <v>0</v>
      </c>
      <c r="G53" s="46" t="s">
        <v>18</v>
      </c>
    </row>
    <row r="54" customFormat="false" ht="15" hidden="false" customHeight="false" outlineLevel="0" collapsed="false">
      <c r="A54" s="10" t="n">
        <v>3421</v>
      </c>
      <c r="B54" s="12" t="n">
        <v>5164</v>
      </c>
      <c r="C54" s="12" t="s">
        <v>128</v>
      </c>
      <c r="D54" s="12" t="n">
        <v>1000</v>
      </c>
      <c r="E54" s="12"/>
      <c r="F54" s="12" t="n">
        <v>1000</v>
      </c>
      <c r="G54" s="46" t="s">
        <v>132</v>
      </c>
    </row>
    <row r="55" customFormat="false" ht="15" hidden="false" customHeight="false" outlineLevel="0" collapsed="false">
      <c r="A55" s="10" t="n">
        <v>3421</v>
      </c>
      <c r="B55" s="12" t="n">
        <v>5169</v>
      </c>
      <c r="C55" s="12" t="s">
        <v>93</v>
      </c>
      <c r="D55" s="12" t="n">
        <v>13500</v>
      </c>
      <c r="E55" s="12" t="n">
        <v>7300</v>
      </c>
      <c r="F55" s="12" t="n">
        <v>13500</v>
      </c>
      <c r="G55" s="46" t="s">
        <v>133</v>
      </c>
    </row>
    <row r="56" customFormat="false" ht="15" hidden="false" customHeight="false" outlineLevel="0" collapsed="false">
      <c r="A56" s="10" t="n">
        <v>3421</v>
      </c>
      <c r="B56" s="12" t="n">
        <v>6121</v>
      </c>
      <c r="C56" s="12" t="s">
        <v>96</v>
      </c>
      <c r="D56" s="12" t="n">
        <v>100000</v>
      </c>
      <c r="E56" s="12"/>
      <c r="F56" s="12" t="n">
        <v>100000</v>
      </c>
      <c r="G56" s="46" t="s">
        <v>134</v>
      </c>
    </row>
    <row r="57" customFormat="false" ht="15.75" hidden="false" customHeight="false" outlineLevel="0" collapsed="false">
      <c r="A57" s="23" t="n">
        <v>3421</v>
      </c>
      <c r="B57" s="24"/>
      <c r="C57" s="24" t="s">
        <v>135</v>
      </c>
      <c r="D57" s="24" t="n">
        <f aca="false">SUM(D53:D56)</f>
        <v>114500</v>
      </c>
      <c r="E57" s="24" t="n">
        <f aca="false">SUM(E53:E56)</f>
        <v>7300</v>
      </c>
      <c r="F57" s="24" t="n">
        <f aca="false">SUM(F53:F56)</f>
        <v>114500</v>
      </c>
      <c r="G57" s="25" t="s">
        <v>136</v>
      </c>
    </row>
    <row r="58" customFormat="false" ht="9.2" hidden="false" customHeight="true" outlineLevel="0" collapsed="false"/>
    <row r="59" customFormat="false" ht="15" hidden="false" customHeight="false" outlineLevel="0" collapsed="false">
      <c r="A59" s="52" t="n">
        <v>3429</v>
      </c>
      <c r="B59" s="53" t="n">
        <v>5021</v>
      </c>
      <c r="C59" s="53" t="s">
        <v>97</v>
      </c>
      <c r="D59" s="53" t="n">
        <v>30000</v>
      </c>
      <c r="E59" s="53" t="n">
        <v>16200</v>
      </c>
      <c r="F59" s="53" t="n">
        <v>21000</v>
      </c>
      <c r="G59" s="46" t="s">
        <v>137</v>
      </c>
      <c r="H59" s="57"/>
      <c r="I59" s="57"/>
      <c r="J59" s="57"/>
    </row>
    <row r="60" customFormat="false" ht="15" hidden="false" customHeight="false" outlineLevel="0" collapsed="false">
      <c r="A60" s="52" t="n">
        <v>3429</v>
      </c>
      <c r="B60" s="53" t="n">
        <v>5139</v>
      </c>
      <c r="C60" s="53" t="s">
        <v>91</v>
      </c>
      <c r="D60" s="53" t="n">
        <v>1000</v>
      </c>
      <c r="E60" s="53" t="n">
        <v>3255</v>
      </c>
      <c r="F60" s="53" t="n">
        <v>4000</v>
      </c>
      <c r="G60" s="46"/>
      <c r="H60" s="57"/>
      <c r="I60" s="57"/>
      <c r="J60" s="57"/>
    </row>
    <row r="61" customFormat="false" ht="15" hidden="false" customHeight="false" outlineLevel="0" collapsed="false">
      <c r="A61" s="52" t="n">
        <v>3429</v>
      </c>
      <c r="B61" s="53" t="n">
        <v>5151</v>
      </c>
      <c r="C61" s="53" t="s">
        <v>138</v>
      </c>
      <c r="D61" s="53" t="n">
        <v>3000</v>
      </c>
      <c r="E61" s="53" t="n">
        <v>1771</v>
      </c>
      <c r="F61" s="53" t="n">
        <v>2000</v>
      </c>
      <c r="G61" s="54" t="s">
        <v>139</v>
      </c>
    </row>
    <row r="62" customFormat="false" ht="15" hidden="false" customHeight="false" outlineLevel="0" collapsed="false">
      <c r="A62" s="52" t="n">
        <v>3429</v>
      </c>
      <c r="B62" s="53" t="n">
        <v>5154</v>
      </c>
      <c r="C62" s="53" t="s">
        <v>140</v>
      </c>
      <c r="D62" s="53" t="n">
        <v>60000</v>
      </c>
      <c r="E62" s="53" t="n">
        <v>57132</v>
      </c>
      <c r="F62" s="53" t="n">
        <v>65000</v>
      </c>
      <c r="G62" s="54" t="s">
        <v>141</v>
      </c>
    </row>
    <row r="63" customFormat="false" ht="15" hidden="false" customHeight="false" outlineLevel="0" collapsed="false">
      <c r="A63" s="52" t="n">
        <v>3429</v>
      </c>
      <c r="B63" s="58" t="n">
        <v>5169</v>
      </c>
      <c r="C63" s="53" t="s">
        <v>93</v>
      </c>
      <c r="D63" s="53" t="n">
        <v>4000</v>
      </c>
      <c r="E63" s="53"/>
      <c r="F63" s="53" t="n">
        <v>4000</v>
      </c>
      <c r="G63" s="54" t="s">
        <v>142</v>
      </c>
    </row>
    <row r="64" customFormat="false" ht="15" hidden="false" customHeight="false" outlineLevel="0" collapsed="false">
      <c r="A64" s="52" t="n">
        <v>3429</v>
      </c>
      <c r="B64" s="53" t="n">
        <v>5171</v>
      </c>
      <c r="C64" s="53" t="s">
        <v>95</v>
      </c>
      <c r="D64" s="53" t="n">
        <v>330000</v>
      </c>
      <c r="E64" s="53" t="n">
        <v>110000</v>
      </c>
      <c r="F64" s="53" t="n">
        <v>850000</v>
      </c>
      <c r="G64" s="54" t="s">
        <v>143</v>
      </c>
    </row>
    <row r="65" customFormat="false" ht="15" hidden="false" customHeight="false" outlineLevel="0" collapsed="false">
      <c r="A65" s="52" t="n">
        <v>3429</v>
      </c>
      <c r="B65" s="53" t="n">
        <v>5222</v>
      </c>
      <c r="C65" s="53" t="s">
        <v>144</v>
      </c>
      <c r="D65" s="53" t="n">
        <v>0</v>
      </c>
      <c r="E65" s="53"/>
      <c r="F65" s="53" t="n">
        <v>0</v>
      </c>
      <c r="G65" s="54" t="s">
        <v>145</v>
      </c>
    </row>
    <row r="66" customFormat="false" ht="15" hidden="false" customHeight="false" outlineLevel="0" collapsed="false">
      <c r="A66" s="52" t="n">
        <v>3429</v>
      </c>
      <c r="B66" s="53" t="n">
        <v>6121</v>
      </c>
      <c r="C66" s="53" t="s">
        <v>96</v>
      </c>
      <c r="D66" s="53" t="n">
        <v>700000</v>
      </c>
      <c r="E66" s="53"/>
      <c r="F66" s="53" t="n">
        <v>100000</v>
      </c>
      <c r="G66" s="54" t="s">
        <v>146</v>
      </c>
      <c r="H66" s="5" t="s">
        <v>18</v>
      </c>
    </row>
    <row r="67" customFormat="false" ht="15" hidden="false" customHeight="false" outlineLevel="0" collapsed="false">
      <c r="A67" s="52" t="n">
        <v>3429</v>
      </c>
      <c r="B67" s="53" t="n">
        <v>6130</v>
      </c>
      <c r="C67" s="53" t="s">
        <v>147</v>
      </c>
      <c r="D67" s="53" t="n">
        <v>0</v>
      </c>
      <c r="E67" s="53"/>
      <c r="F67" s="53" t="n">
        <v>0</v>
      </c>
      <c r="G67" s="54"/>
    </row>
    <row r="68" customFormat="false" ht="15.75" hidden="false" customHeight="false" outlineLevel="0" collapsed="false">
      <c r="A68" s="23" t="n">
        <v>3429</v>
      </c>
      <c r="B68" s="24"/>
      <c r="C68" s="24" t="s">
        <v>54</v>
      </c>
      <c r="D68" s="24" t="n">
        <f aca="false">SUM(D59:D67)</f>
        <v>1128000</v>
      </c>
      <c r="E68" s="24" t="n">
        <f aca="false">SUM(E59:E67)</f>
        <v>188358</v>
      </c>
      <c r="F68" s="24" t="n">
        <f aca="false">SUM(F59:F67)</f>
        <v>1046000</v>
      </c>
      <c r="G68" s="25" t="s">
        <v>148</v>
      </c>
    </row>
    <row r="69" customFormat="false" ht="9.2" hidden="false" customHeight="true" outlineLevel="0" collapsed="false"/>
    <row r="70" customFormat="false" ht="15" hidden="false" customHeight="false" outlineLevel="0" collapsed="false">
      <c r="A70" s="10" t="n">
        <v>3612</v>
      </c>
      <c r="B70" s="59" t="n">
        <v>5171</v>
      </c>
      <c r="C70" s="12" t="s">
        <v>95</v>
      </c>
      <c r="D70" s="12" t="n">
        <v>3000</v>
      </c>
      <c r="E70" s="12" t="n">
        <v>15210</v>
      </c>
      <c r="F70" s="12" t="n">
        <v>10000</v>
      </c>
      <c r="G70" s="46" t="s">
        <v>149</v>
      </c>
    </row>
    <row r="71" customFormat="false" ht="15.75" hidden="false" customHeight="false" outlineLevel="0" collapsed="false">
      <c r="A71" s="23" t="n">
        <v>3612</v>
      </c>
      <c r="B71" s="24"/>
      <c r="C71" s="24" t="s">
        <v>150</v>
      </c>
      <c r="D71" s="24" t="n">
        <f aca="false">SUM(D70:D70)</f>
        <v>3000</v>
      </c>
      <c r="E71" s="24" t="n">
        <f aca="false">SUM(E70:E70)</f>
        <v>15210</v>
      </c>
      <c r="F71" s="24" t="n">
        <f aca="false">SUM(F70:F70)</f>
        <v>10000</v>
      </c>
      <c r="G71" s="55" t="s">
        <v>151</v>
      </c>
    </row>
    <row r="72" customFormat="false" ht="9.2" hidden="false" customHeight="true" outlineLevel="0" collapsed="false"/>
    <row r="73" customFormat="false" ht="15" hidden="false" customHeight="false" outlineLevel="0" collapsed="false">
      <c r="A73" s="10" t="n">
        <v>3631</v>
      </c>
      <c r="B73" s="12" t="n">
        <v>5154</v>
      </c>
      <c r="C73" s="12" t="s">
        <v>140</v>
      </c>
      <c r="D73" s="12" t="n">
        <v>70000</v>
      </c>
      <c r="E73" s="12" t="n">
        <v>42820</v>
      </c>
      <c r="F73" s="12" t="n">
        <v>70000</v>
      </c>
      <c r="G73" s="46" t="s">
        <v>152</v>
      </c>
    </row>
    <row r="74" customFormat="false" ht="15" hidden="false" customHeight="false" outlineLevel="0" collapsed="false">
      <c r="A74" s="10" t="n">
        <v>3631</v>
      </c>
      <c r="B74" s="59" t="n">
        <v>5137</v>
      </c>
      <c r="C74" s="53" t="s">
        <v>153</v>
      </c>
      <c r="D74" s="12" t="n">
        <v>20000</v>
      </c>
      <c r="E74" s="12" t="n">
        <v>0</v>
      </c>
      <c r="F74" s="12" t="n">
        <v>0</v>
      </c>
      <c r="G74" s="46" t="s">
        <v>154</v>
      </c>
    </row>
    <row r="75" customFormat="false" ht="15" hidden="false" customHeight="false" outlineLevel="0" collapsed="false">
      <c r="A75" s="10" t="n">
        <v>3631</v>
      </c>
      <c r="B75" s="12" t="n">
        <v>5171</v>
      </c>
      <c r="C75" s="12" t="s">
        <v>95</v>
      </c>
      <c r="D75" s="12" t="n">
        <v>50000</v>
      </c>
      <c r="E75" s="12" t="n">
        <v>68790</v>
      </c>
      <c r="F75" s="12" t="n">
        <v>650000</v>
      </c>
      <c r="G75" s="46" t="s">
        <v>155</v>
      </c>
    </row>
    <row r="76" customFormat="false" ht="15" hidden="false" customHeight="false" outlineLevel="0" collapsed="false">
      <c r="A76" s="10" t="n">
        <v>3631</v>
      </c>
      <c r="B76" s="12" t="n">
        <v>5365</v>
      </c>
      <c r="C76" s="12" t="s">
        <v>156</v>
      </c>
      <c r="D76" s="12" t="n">
        <v>0</v>
      </c>
      <c r="E76" s="12"/>
      <c r="F76" s="12" t="n">
        <v>0</v>
      </c>
      <c r="G76" s="46" t="s">
        <v>18</v>
      </c>
    </row>
    <row r="77" customFormat="false" ht="15.75" hidden="false" customHeight="false" outlineLevel="0" collapsed="false">
      <c r="A77" s="23" t="n">
        <v>3631</v>
      </c>
      <c r="B77" s="24"/>
      <c r="C77" s="24" t="s">
        <v>157</v>
      </c>
      <c r="D77" s="24" t="n">
        <f aca="false">SUM(D73:D76)</f>
        <v>140000</v>
      </c>
      <c r="E77" s="24" t="n">
        <f aca="false">SUM(E73:E76)</f>
        <v>111610</v>
      </c>
      <c r="F77" s="24" t="n">
        <f aca="false">SUM(F73:F76)</f>
        <v>720000</v>
      </c>
      <c r="G77" s="25"/>
    </row>
    <row r="78" customFormat="false" ht="9.2" hidden="false" customHeight="true" outlineLevel="0" collapsed="false"/>
    <row r="79" s="57" customFormat="true" ht="15" hidden="false" customHeight="false" outlineLevel="0" collapsed="false">
      <c r="A79" s="52" t="n">
        <v>3639</v>
      </c>
      <c r="B79" s="53" t="n">
        <v>5021</v>
      </c>
      <c r="C79" s="53" t="s">
        <v>97</v>
      </c>
      <c r="D79" s="53" t="n">
        <v>0</v>
      </c>
      <c r="E79" s="53"/>
      <c r="F79" s="53" t="n">
        <v>0</v>
      </c>
      <c r="G79" s="54"/>
    </row>
    <row r="80" s="57" customFormat="true" ht="15" hidden="false" customHeight="false" outlineLevel="0" collapsed="false">
      <c r="A80" s="52" t="n">
        <v>3639</v>
      </c>
      <c r="B80" s="53" t="n">
        <v>5137</v>
      </c>
      <c r="C80" s="53" t="s">
        <v>153</v>
      </c>
      <c r="D80" s="53" t="n">
        <v>15000</v>
      </c>
      <c r="E80" s="53" t="n">
        <v>0</v>
      </c>
      <c r="F80" s="53" t="n">
        <v>0</v>
      </c>
      <c r="G80" s="54" t="s">
        <v>158</v>
      </c>
    </row>
    <row r="81" s="57" customFormat="true" ht="15" hidden="false" customHeight="false" outlineLevel="0" collapsed="false">
      <c r="A81" s="52" t="n">
        <v>3639</v>
      </c>
      <c r="B81" s="53" t="n">
        <v>5139</v>
      </c>
      <c r="C81" s="53" t="s">
        <v>91</v>
      </c>
      <c r="D81" s="53" t="n">
        <v>2000</v>
      </c>
      <c r="E81" s="53" t="n">
        <v>0</v>
      </c>
      <c r="F81" s="53" t="n">
        <v>2000</v>
      </c>
      <c r="G81" s="54" t="s">
        <v>159</v>
      </c>
    </row>
    <row r="82" customFormat="false" ht="15" hidden="false" customHeight="false" outlineLevel="0" collapsed="false">
      <c r="A82" s="52" t="n">
        <v>3639</v>
      </c>
      <c r="B82" s="53" t="n">
        <v>5151</v>
      </c>
      <c r="C82" s="53" t="s">
        <v>138</v>
      </c>
      <c r="D82" s="53" t="n">
        <v>2000</v>
      </c>
      <c r="E82" s="53" t="n">
        <v>718</v>
      </c>
      <c r="F82" s="53" t="n">
        <v>2000</v>
      </c>
      <c r="G82" s="46" t="s">
        <v>160</v>
      </c>
    </row>
    <row r="83" customFormat="false" ht="15" hidden="false" customHeight="false" outlineLevel="0" collapsed="false">
      <c r="A83" s="10" t="n">
        <v>3639</v>
      </c>
      <c r="B83" s="20" t="n">
        <v>5169</v>
      </c>
      <c r="C83" s="12" t="s">
        <v>93</v>
      </c>
      <c r="D83" s="12" t="n">
        <v>4000</v>
      </c>
      <c r="E83" s="12"/>
      <c r="F83" s="12" t="n">
        <v>10000</v>
      </c>
      <c r="G83" s="60" t="s">
        <v>161</v>
      </c>
      <c r="H83" s="61"/>
    </row>
    <row r="84" customFormat="false" ht="15" hidden="false" customHeight="false" outlineLevel="0" collapsed="false">
      <c r="A84" s="52" t="n">
        <v>3639</v>
      </c>
      <c r="B84" s="21" t="n">
        <v>5361</v>
      </c>
      <c r="C84" s="53" t="s">
        <v>162</v>
      </c>
      <c r="D84" s="53" t="n">
        <v>2000</v>
      </c>
      <c r="E84" s="53"/>
      <c r="F84" s="53" t="n">
        <v>0</v>
      </c>
      <c r="G84" s="60" t="s">
        <v>78</v>
      </c>
      <c r="H84" s="62"/>
    </row>
    <row r="85" customFormat="false" ht="15" hidden="false" customHeight="false" outlineLevel="0" collapsed="false">
      <c r="A85" s="52" t="n">
        <v>3639</v>
      </c>
      <c r="B85" s="53" t="n">
        <v>6121</v>
      </c>
      <c r="C85" s="53" t="s">
        <v>96</v>
      </c>
      <c r="D85" s="53" t="n">
        <v>700000</v>
      </c>
      <c r="E85" s="53"/>
      <c r="F85" s="53" t="n">
        <v>0</v>
      </c>
      <c r="G85" s="46" t="s">
        <v>18</v>
      </c>
    </row>
    <row r="86" customFormat="false" ht="15" hidden="false" customHeight="false" outlineLevel="0" collapsed="false">
      <c r="A86" s="52" t="n">
        <v>3639</v>
      </c>
      <c r="B86" s="53" t="n">
        <v>6130</v>
      </c>
      <c r="C86" s="53" t="s">
        <v>147</v>
      </c>
      <c r="D86" s="53" t="n">
        <v>0</v>
      </c>
      <c r="E86" s="53"/>
      <c r="F86" s="53" t="n">
        <v>0</v>
      </c>
      <c r="G86" s="46"/>
    </row>
    <row r="87" customFormat="false" ht="15.75" hidden="false" customHeight="false" outlineLevel="0" collapsed="false">
      <c r="A87" s="23" t="n">
        <v>3639</v>
      </c>
      <c r="B87" s="24"/>
      <c r="C87" s="24" t="s">
        <v>69</v>
      </c>
      <c r="D87" s="24" t="n">
        <f aca="false">SUM(D79:D86)</f>
        <v>725000</v>
      </c>
      <c r="E87" s="24" t="n">
        <f aca="false">SUM(E79:E86)</f>
        <v>718</v>
      </c>
      <c r="F87" s="24" t="n">
        <f aca="false">SUM(F79:F86)</f>
        <v>14000</v>
      </c>
      <c r="G87" s="25"/>
    </row>
    <row r="88" customFormat="false" ht="9.2" hidden="false" customHeight="true" outlineLevel="0" collapsed="false"/>
    <row r="89" customFormat="false" ht="15" hidden="false" customHeight="false" outlineLevel="0" collapsed="false">
      <c r="A89" s="10" t="n">
        <v>3722</v>
      </c>
      <c r="B89" s="12" t="n">
        <v>5139</v>
      </c>
      <c r="C89" s="12" t="s">
        <v>91</v>
      </c>
      <c r="D89" s="12" t="n">
        <v>20000</v>
      </c>
      <c r="E89" s="12" t="n">
        <v>3267</v>
      </c>
      <c r="F89" s="12" t="n">
        <v>20000</v>
      </c>
      <c r="G89" s="60" t="s">
        <v>163</v>
      </c>
    </row>
    <row r="90" customFormat="false" ht="15" hidden="false" customHeight="false" outlineLevel="0" collapsed="false">
      <c r="A90" s="10" t="n">
        <v>3722</v>
      </c>
      <c r="B90" s="12" t="n">
        <v>5169</v>
      </c>
      <c r="C90" s="12" t="s">
        <v>93</v>
      </c>
      <c r="D90" s="12" t="n">
        <v>190000</v>
      </c>
      <c r="E90" s="12" t="n">
        <v>155926</v>
      </c>
      <c r="F90" s="12" t="n">
        <v>210000</v>
      </c>
      <c r="G90" s="46" t="s">
        <v>164</v>
      </c>
    </row>
    <row r="91" customFormat="false" ht="15.75" hidden="false" customHeight="false" outlineLevel="0" collapsed="false">
      <c r="A91" s="23" t="n">
        <v>3722</v>
      </c>
      <c r="B91" s="24"/>
      <c r="C91" s="24" t="s">
        <v>165</v>
      </c>
      <c r="D91" s="24" t="n">
        <f aca="false">SUM(D89:D90)</f>
        <v>210000</v>
      </c>
      <c r="E91" s="24" t="n">
        <f aca="false">SUM(E89:E90)</f>
        <v>159193</v>
      </c>
      <c r="F91" s="24" t="n">
        <f aca="false">SUM(F89:F90)</f>
        <v>230000</v>
      </c>
      <c r="G91" s="25"/>
    </row>
    <row r="92" customFormat="false" ht="9.2" hidden="false" customHeight="true" outlineLevel="0" collapsed="false"/>
    <row r="93" customFormat="false" ht="15" hidden="false" customHeight="false" outlineLevel="0" collapsed="false">
      <c r="A93" s="52" t="n">
        <v>3725</v>
      </c>
      <c r="B93" s="53" t="n">
        <v>5137</v>
      </c>
      <c r="C93" s="53" t="s">
        <v>89</v>
      </c>
      <c r="D93" s="53" t="n">
        <v>0</v>
      </c>
      <c r="E93" s="53"/>
      <c r="F93" s="53" t="n">
        <v>0</v>
      </c>
      <c r="G93" s="54" t="s">
        <v>18</v>
      </c>
    </row>
    <row r="94" s="57" customFormat="true" ht="15" hidden="false" customHeight="false" outlineLevel="0" collapsed="false">
      <c r="A94" s="52" t="n">
        <v>3725</v>
      </c>
      <c r="B94" s="53" t="n">
        <v>5139</v>
      </c>
      <c r="C94" s="12" t="s">
        <v>91</v>
      </c>
      <c r="D94" s="53" t="n">
        <v>5000</v>
      </c>
      <c r="E94" s="53"/>
      <c r="F94" s="53" t="n">
        <v>5000</v>
      </c>
      <c r="G94" s="54" t="s">
        <v>166</v>
      </c>
    </row>
    <row r="95" customFormat="false" ht="15" hidden="false" customHeight="false" outlineLevel="0" collapsed="false">
      <c r="A95" s="52" t="n">
        <v>3725</v>
      </c>
      <c r="B95" s="53" t="n">
        <v>5169</v>
      </c>
      <c r="C95" s="12" t="s">
        <v>93</v>
      </c>
      <c r="D95" s="53" t="n">
        <v>150000</v>
      </c>
      <c r="E95" s="53" t="n">
        <v>161000</v>
      </c>
      <c r="F95" s="53" t="n">
        <v>200000</v>
      </c>
      <c r="G95" s="46" t="s">
        <v>167</v>
      </c>
    </row>
    <row r="96" customFormat="false" ht="15" hidden="false" customHeight="false" outlineLevel="0" collapsed="false">
      <c r="A96" s="52" t="n">
        <v>3725</v>
      </c>
      <c r="B96" s="53" t="n">
        <v>6121</v>
      </c>
      <c r="C96" s="12" t="s">
        <v>168</v>
      </c>
      <c r="D96" s="53" t="n">
        <v>60000</v>
      </c>
      <c r="E96" s="53"/>
      <c r="F96" s="53" t="n">
        <v>60000</v>
      </c>
      <c r="G96" s="46" t="s">
        <v>169</v>
      </c>
    </row>
    <row r="97" customFormat="false" ht="15.75" hidden="false" customHeight="false" outlineLevel="0" collapsed="false">
      <c r="A97" s="23" t="n">
        <v>3725</v>
      </c>
      <c r="B97" s="24"/>
      <c r="C97" s="24" t="s">
        <v>170</v>
      </c>
      <c r="D97" s="24" t="n">
        <f aca="false">SUM(D93:D96)</f>
        <v>215000</v>
      </c>
      <c r="E97" s="24" t="n">
        <f aca="false">SUM(E93:E96)</f>
        <v>161000</v>
      </c>
      <c r="F97" s="24" t="n">
        <f aca="false">SUM(F93:F96)</f>
        <v>265000</v>
      </c>
      <c r="G97" s="55" t="s">
        <v>151</v>
      </c>
    </row>
    <row r="98" customFormat="false" ht="9.2" hidden="false" customHeight="true" outlineLevel="0" collapsed="false"/>
    <row r="99" customFormat="false" ht="15" hidden="false" customHeight="false" outlineLevel="0" collapsed="false">
      <c r="A99" s="10" t="n">
        <v>3745</v>
      </c>
      <c r="B99" s="12" t="n">
        <v>5021</v>
      </c>
      <c r="C99" s="12" t="s">
        <v>97</v>
      </c>
      <c r="D99" s="12" t="n">
        <v>0</v>
      </c>
      <c r="E99" s="12"/>
      <c r="F99" s="12" t="n">
        <v>21000</v>
      </c>
      <c r="G99" s="60" t="s">
        <v>171</v>
      </c>
      <c r="H99" s="61"/>
    </row>
    <row r="100" customFormat="false" ht="15" hidden="false" customHeight="false" outlineLevel="0" collapsed="false">
      <c r="A100" s="10" t="n">
        <v>3745</v>
      </c>
      <c r="B100" s="12" t="n">
        <v>5137</v>
      </c>
      <c r="C100" s="12" t="s">
        <v>89</v>
      </c>
      <c r="D100" s="12" t="n">
        <v>0</v>
      </c>
      <c r="E100" s="12"/>
      <c r="F100" s="12" t="n">
        <v>8990</v>
      </c>
      <c r="G100" s="60" t="s">
        <v>172</v>
      </c>
    </row>
    <row r="101" customFormat="false" ht="15" hidden="false" customHeight="false" outlineLevel="0" collapsed="false">
      <c r="A101" s="10" t="n">
        <v>3745</v>
      </c>
      <c r="B101" s="12" t="n">
        <v>5139</v>
      </c>
      <c r="C101" s="12" t="s">
        <v>91</v>
      </c>
      <c r="D101" s="12" t="n">
        <v>10000</v>
      </c>
      <c r="E101" s="12" t="n">
        <v>4968</v>
      </c>
      <c r="F101" s="12" t="n">
        <v>10000</v>
      </c>
      <c r="G101" s="46" t="s">
        <v>173</v>
      </c>
    </row>
    <row r="102" customFormat="false" ht="15" hidden="false" customHeight="false" outlineLevel="0" collapsed="false">
      <c r="A102" s="10" t="n">
        <v>3745</v>
      </c>
      <c r="B102" s="12" t="n">
        <v>5156</v>
      </c>
      <c r="C102" s="12" t="s">
        <v>99</v>
      </c>
      <c r="D102" s="12" t="n">
        <v>5000</v>
      </c>
      <c r="E102" s="12" t="n">
        <v>3270</v>
      </c>
      <c r="F102" s="12" t="n">
        <v>5000</v>
      </c>
      <c r="G102" s="46" t="s">
        <v>174</v>
      </c>
    </row>
    <row r="103" customFormat="false" ht="15" hidden="false" customHeight="false" outlineLevel="0" collapsed="false">
      <c r="A103" s="52" t="n">
        <v>3745</v>
      </c>
      <c r="B103" s="53" t="n">
        <v>5169</v>
      </c>
      <c r="C103" s="12" t="s">
        <v>93</v>
      </c>
      <c r="D103" s="53" t="n">
        <v>2000</v>
      </c>
      <c r="E103" s="53" t="n">
        <v>0</v>
      </c>
      <c r="F103" s="53" t="n">
        <v>2000</v>
      </c>
      <c r="G103" s="46" t="s">
        <v>175</v>
      </c>
      <c r="H103" s="62"/>
    </row>
    <row r="104" customFormat="false" ht="15" hidden="false" customHeight="false" outlineLevel="0" collapsed="false">
      <c r="A104" s="10" t="n">
        <v>3745</v>
      </c>
      <c r="B104" s="12" t="n">
        <v>5171</v>
      </c>
      <c r="C104" s="12" t="s">
        <v>95</v>
      </c>
      <c r="D104" s="12" t="n">
        <v>202000</v>
      </c>
      <c r="E104" s="12" t="n">
        <v>190000</v>
      </c>
      <c r="F104" s="12" t="n">
        <v>2000</v>
      </c>
      <c r="G104" s="46" t="s">
        <v>176</v>
      </c>
    </row>
    <row r="105" customFormat="false" ht="15" hidden="false" customHeight="false" outlineLevel="0" collapsed="false">
      <c r="A105" s="10" t="n">
        <v>3745</v>
      </c>
      <c r="B105" s="12" t="n">
        <v>5175</v>
      </c>
      <c r="C105" s="12" t="s">
        <v>119</v>
      </c>
      <c r="D105" s="12" t="n">
        <v>1500</v>
      </c>
      <c r="E105" s="12" t="n">
        <v>0</v>
      </c>
      <c r="F105" s="12" t="n">
        <v>0</v>
      </c>
      <c r="G105" s="46" t="s">
        <v>177</v>
      </c>
    </row>
    <row r="106" customFormat="false" ht="15.75" hidden="false" customHeight="false" outlineLevel="0" collapsed="false">
      <c r="A106" s="23" t="n">
        <v>3745</v>
      </c>
      <c r="B106" s="24"/>
      <c r="C106" s="24" t="s">
        <v>178</v>
      </c>
      <c r="D106" s="24" t="n">
        <f aca="false">SUM(D99:D105)</f>
        <v>220500</v>
      </c>
      <c r="E106" s="24" t="n">
        <f aca="false">SUM(E99:E105)</f>
        <v>198238</v>
      </c>
      <c r="F106" s="24" t="n">
        <f aca="false">SUM(F99:F105)</f>
        <v>48990</v>
      </c>
      <c r="G106" s="55" t="s">
        <v>18</v>
      </c>
    </row>
    <row r="107" customFormat="false" ht="9.2" hidden="false" customHeight="true" outlineLevel="0" collapsed="false"/>
    <row r="108" s="57" customFormat="true" ht="15" hidden="false" customHeight="false" outlineLevel="0" collapsed="false">
      <c r="A108" s="52" t="n">
        <v>3749</v>
      </c>
      <c r="B108" s="53" t="n">
        <v>5139</v>
      </c>
      <c r="C108" s="53" t="s">
        <v>179</v>
      </c>
      <c r="D108" s="53" t="n">
        <v>0</v>
      </c>
      <c r="E108" s="53"/>
      <c r="F108" s="53" t="n">
        <v>0</v>
      </c>
      <c r="G108" s="54" t="s">
        <v>74</v>
      </c>
    </row>
    <row r="109" customFormat="false" ht="15.75" hidden="false" customHeight="false" outlineLevel="0" collapsed="false">
      <c r="A109" s="23" t="n">
        <v>3749</v>
      </c>
      <c r="B109" s="24"/>
      <c r="C109" s="24" t="s">
        <v>180</v>
      </c>
      <c r="D109" s="24" t="n">
        <f aca="false">SUM(D108)</f>
        <v>0</v>
      </c>
      <c r="E109" s="24" t="n">
        <f aca="false">SUM(E108)</f>
        <v>0</v>
      </c>
      <c r="F109" s="24" t="n">
        <f aca="false">SUM(F108)</f>
        <v>0</v>
      </c>
      <c r="G109" s="25"/>
    </row>
    <row r="110" customFormat="false" ht="9.2" hidden="false" customHeight="true" outlineLevel="0" collapsed="false"/>
    <row r="111" s="57" customFormat="true" ht="15" hidden="false" customHeight="false" outlineLevel="0" collapsed="false">
      <c r="A111" s="52" t="n">
        <v>4371</v>
      </c>
      <c r="B111" s="53" t="n">
        <v>5229</v>
      </c>
      <c r="C111" s="53" t="s">
        <v>181</v>
      </c>
      <c r="D111" s="53" t="n">
        <v>0</v>
      </c>
      <c r="E111" s="53"/>
      <c r="F111" s="53" t="n">
        <v>0</v>
      </c>
      <c r="G111" s="53" t="s">
        <v>182</v>
      </c>
    </row>
    <row r="112" customFormat="false" ht="15.75" hidden="false" customHeight="false" outlineLevel="0" collapsed="false">
      <c r="A112" s="23" t="n">
        <v>4371</v>
      </c>
      <c r="B112" s="24"/>
      <c r="C112" s="24" t="s">
        <v>183</v>
      </c>
      <c r="D112" s="24" t="n">
        <f aca="false">SUM(D111)</f>
        <v>0</v>
      </c>
      <c r="E112" s="24" t="n">
        <f aca="false">SUM(E111)</f>
        <v>0</v>
      </c>
      <c r="F112" s="24" t="n">
        <f aca="false">SUM(F111)</f>
        <v>0</v>
      </c>
      <c r="G112" s="25"/>
    </row>
    <row r="113" customFormat="false" ht="9.2" hidden="false" customHeight="true" outlineLevel="0" collapsed="false"/>
    <row r="114" customFormat="false" ht="15" hidden="false" customHeight="false" outlineLevel="0" collapsed="false">
      <c r="A114" s="52" t="n">
        <v>5212</v>
      </c>
      <c r="B114" s="53" t="n">
        <v>5901</v>
      </c>
      <c r="C114" s="53" t="s">
        <v>184</v>
      </c>
      <c r="D114" s="53" t="n">
        <v>10000</v>
      </c>
      <c r="E114" s="53" t="n">
        <v>5029</v>
      </c>
      <c r="F114" s="53" t="n">
        <v>10000</v>
      </c>
      <c r="G114" s="46" t="s">
        <v>185</v>
      </c>
    </row>
    <row r="115" customFormat="false" ht="15.75" hidden="false" customHeight="false" outlineLevel="0" collapsed="false">
      <c r="A115" s="23" t="n">
        <v>5212</v>
      </c>
      <c r="B115" s="24"/>
      <c r="C115" s="24" t="s">
        <v>186</v>
      </c>
      <c r="D115" s="24" t="n">
        <f aca="false">SUM(D114)</f>
        <v>10000</v>
      </c>
      <c r="E115" s="24" t="n">
        <f aca="false">SUM(E114)</f>
        <v>5029</v>
      </c>
      <c r="F115" s="24" t="n">
        <f aca="false">SUM(F114)</f>
        <v>10000</v>
      </c>
      <c r="G115" s="25"/>
    </row>
    <row r="116" customFormat="false" ht="9.2" hidden="false" customHeight="true" outlineLevel="0" collapsed="false"/>
    <row r="117" customFormat="false" ht="15" hidden="false" customHeight="false" outlineLevel="0" collapsed="false">
      <c r="A117" s="52" t="s">
        <v>187</v>
      </c>
      <c r="B117" s="12" t="n">
        <v>5139</v>
      </c>
      <c r="C117" s="12" t="s">
        <v>188</v>
      </c>
      <c r="D117" s="12" t="n">
        <v>0</v>
      </c>
      <c r="E117" s="12" t="n">
        <v>9221</v>
      </c>
      <c r="F117" s="12" t="n">
        <v>10000</v>
      </c>
      <c r="G117" s="60" t="s">
        <v>189</v>
      </c>
    </row>
    <row r="118" customFormat="false" ht="15" hidden="false" customHeight="false" outlineLevel="0" collapsed="false">
      <c r="A118" s="52" t="s">
        <v>187</v>
      </c>
      <c r="B118" s="12" t="n">
        <v>5193</v>
      </c>
      <c r="C118" s="12" t="s">
        <v>190</v>
      </c>
      <c r="D118" s="12" t="n">
        <v>0</v>
      </c>
      <c r="E118" s="12" t="n">
        <v>0</v>
      </c>
      <c r="F118" s="12" t="n">
        <v>0</v>
      </c>
      <c r="G118" s="46"/>
    </row>
    <row r="119" customFormat="false" ht="15" hidden="false" customHeight="false" outlineLevel="0" collapsed="false">
      <c r="A119" s="52" t="s">
        <v>187</v>
      </c>
      <c r="B119" s="12" t="n">
        <v>5903</v>
      </c>
      <c r="C119" s="12" t="s">
        <v>191</v>
      </c>
      <c r="D119" s="12" t="n">
        <v>0</v>
      </c>
      <c r="E119" s="12" t="n">
        <v>0</v>
      </c>
      <c r="F119" s="12" t="n">
        <v>0</v>
      </c>
      <c r="G119" s="46"/>
    </row>
    <row r="120" customFormat="false" ht="15.75" hidden="false" customHeight="false" outlineLevel="0" collapsed="false">
      <c r="A120" s="23" t="s">
        <v>187</v>
      </c>
      <c r="B120" s="24"/>
      <c r="C120" s="24"/>
      <c r="D120" s="24" t="n">
        <f aca="false">SUM(D117:D119)</f>
        <v>0</v>
      </c>
      <c r="E120" s="24" t="n">
        <f aca="false">SUM(E117:E119)</f>
        <v>9221</v>
      </c>
      <c r="F120" s="24" t="n">
        <f aca="false">SUM(F117:F119)</f>
        <v>10000</v>
      </c>
      <c r="G120" s="25"/>
    </row>
    <row r="121" customFormat="false" ht="9.2" hidden="false" customHeight="true" outlineLevel="0" collapsed="false"/>
    <row r="122" customFormat="false" ht="15" hidden="false" customHeight="false" outlineLevel="0" collapsed="false">
      <c r="A122" s="10" t="n">
        <v>5512</v>
      </c>
      <c r="B122" s="12" t="n">
        <v>5132</v>
      </c>
      <c r="C122" s="12" t="s">
        <v>192</v>
      </c>
      <c r="D122" s="12" t="n">
        <v>0</v>
      </c>
      <c r="E122" s="12"/>
      <c r="F122" s="12" t="n">
        <v>0</v>
      </c>
      <c r="G122" s="46" t="s">
        <v>18</v>
      </c>
    </row>
    <row r="123" customFormat="false" ht="15" hidden="false" customHeight="false" outlineLevel="0" collapsed="false">
      <c r="A123" s="10" t="n">
        <v>5512</v>
      </c>
      <c r="B123" s="12" t="n">
        <v>5137</v>
      </c>
      <c r="C123" s="12" t="s">
        <v>89</v>
      </c>
      <c r="D123" s="12" t="n">
        <v>0</v>
      </c>
      <c r="E123" s="12"/>
      <c r="F123" s="12" t="n">
        <v>0</v>
      </c>
      <c r="G123" s="46" t="s">
        <v>18</v>
      </c>
    </row>
    <row r="124" customFormat="false" ht="15" hidden="false" customHeight="false" outlineLevel="0" collapsed="false">
      <c r="A124" s="10" t="n">
        <v>5512</v>
      </c>
      <c r="B124" s="12" t="n">
        <v>5156</v>
      </c>
      <c r="C124" s="12" t="s">
        <v>99</v>
      </c>
      <c r="D124" s="12" t="n">
        <v>0</v>
      </c>
      <c r="E124" s="12"/>
      <c r="F124" s="12" t="n">
        <v>0</v>
      </c>
      <c r="G124" s="46" t="s">
        <v>18</v>
      </c>
    </row>
    <row r="125" customFormat="false" ht="15" hidden="false" customHeight="false" outlineLevel="0" collapsed="false">
      <c r="A125" s="10" t="n">
        <v>5512</v>
      </c>
      <c r="B125" s="12" t="n">
        <v>5163</v>
      </c>
      <c r="C125" s="12" t="s">
        <v>193</v>
      </c>
      <c r="D125" s="12" t="n">
        <v>0</v>
      </c>
      <c r="E125" s="12"/>
      <c r="F125" s="12" t="n">
        <v>0</v>
      </c>
      <c r="G125" s="46" t="s">
        <v>18</v>
      </c>
    </row>
    <row r="126" customFormat="false" ht="15" hidden="false" customHeight="false" outlineLevel="0" collapsed="false">
      <c r="A126" s="10" t="n">
        <v>5512</v>
      </c>
      <c r="B126" s="12" t="n">
        <v>5169</v>
      </c>
      <c r="C126" s="12" t="s">
        <v>93</v>
      </c>
      <c r="D126" s="12" t="n">
        <v>0</v>
      </c>
      <c r="E126" s="12"/>
      <c r="F126" s="12" t="n">
        <v>0</v>
      </c>
      <c r="G126" s="46" t="s">
        <v>18</v>
      </c>
    </row>
    <row r="127" customFormat="false" ht="15" hidden="false" customHeight="false" outlineLevel="0" collapsed="false">
      <c r="A127" s="10" t="n">
        <v>5512</v>
      </c>
      <c r="B127" s="12" t="n">
        <v>5171</v>
      </c>
      <c r="C127" s="12" t="s">
        <v>95</v>
      </c>
      <c r="D127" s="12" t="s">
        <v>18</v>
      </c>
      <c r="E127" s="12"/>
      <c r="F127" s="12" t="n">
        <v>0</v>
      </c>
      <c r="G127" s="46"/>
    </row>
    <row r="128" customFormat="false" ht="15" hidden="false" customHeight="false" outlineLevel="0" collapsed="false">
      <c r="A128" s="10" t="n">
        <v>5512</v>
      </c>
      <c r="B128" s="12" t="n">
        <v>5222</v>
      </c>
      <c r="C128" s="12" t="s">
        <v>194</v>
      </c>
      <c r="D128" s="12" t="n">
        <v>0</v>
      </c>
      <c r="E128" s="12"/>
      <c r="F128" s="12" t="n">
        <v>0</v>
      </c>
      <c r="G128" s="46" t="s">
        <v>195</v>
      </c>
    </row>
    <row r="129" customFormat="false" ht="15.75" hidden="false" customHeight="false" outlineLevel="0" collapsed="false">
      <c r="A129" s="23" t="n">
        <v>5512</v>
      </c>
      <c r="B129" s="24"/>
      <c r="C129" s="24" t="s">
        <v>196</v>
      </c>
      <c r="D129" s="24" t="n">
        <f aca="false">SUM(D122:D128)</f>
        <v>0</v>
      </c>
      <c r="E129" s="24" t="n">
        <f aca="false">SUM(E122:E128)</f>
        <v>0</v>
      </c>
      <c r="F129" s="24" t="n">
        <f aca="false">SUM(F122:F128)</f>
        <v>0</v>
      </c>
      <c r="G129" s="25"/>
    </row>
    <row r="130" customFormat="false" ht="9.2" hidden="false" customHeight="true" outlineLevel="0" collapsed="false"/>
    <row r="131" customFormat="false" ht="15" hidden="false" customHeight="false" outlineLevel="0" collapsed="false">
      <c r="A131" s="52" t="n">
        <v>5519</v>
      </c>
      <c r="B131" s="12" t="n">
        <v>5132</v>
      </c>
      <c r="C131" s="12" t="s">
        <v>192</v>
      </c>
      <c r="D131" s="12" t="n">
        <v>52000</v>
      </c>
      <c r="E131" s="12"/>
      <c r="F131" s="12" t="n">
        <v>175000</v>
      </c>
      <c r="G131" s="46" t="s">
        <v>197</v>
      </c>
    </row>
    <row r="132" customFormat="false" ht="15" hidden="false" customHeight="false" outlineLevel="0" collapsed="false">
      <c r="A132" s="52" t="n">
        <v>5519</v>
      </c>
      <c r="B132" s="12" t="n">
        <v>5137</v>
      </c>
      <c r="C132" s="12" t="s">
        <v>89</v>
      </c>
      <c r="D132" s="12" t="n">
        <v>0</v>
      </c>
      <c r="E132" s="12"/>
      <c r="F132" s="12" t="n">
        <v>0</v>
      </c>
      <c r="G132" s="46"/>
    </row>
    <row r="133" customFormat="false" ht="15" hidden="false" customHeight="false" outlineLevel="0" collapsed="false">
      <c r="A133" s="52" t="n">
        <v>5519</v>
      </c>
      <c r="B133" s="12" t="n">
        <v>5139</v>
      </c>
      <c r="C133" s="12" t="s">
        <v>179</v>
      </c>
      <c r="D133" s="12" t="n">
        <v>0</v>
      </c>
      <c r="E133" s="12"/>
      <c r="F133" s="12" t="n">
        <v>0</v>
      </c>
      <c r="G133" s="46"/>
    </row>
    <row r="134" customFormat="false" ht="15" hidden="false" customHeight="false" outlineLevel="0" collapsed="false">
      <c r="A134" s="52" t="n">
        <v>5519</v>
      </c>
      <c r="B134" s="12" t="n">
        <v>5156</v>
      </c>
      <c r="C134" s="12" t="s">
        <v>99</v>
      </c>
      <c r="D134" s="12" t="n">
        <v>5000</v>
      </c>
      <c r="E134" s="12" t="n">
        <v>1866</v>
      </c>
      <c r="F134" s="12" t="n">
        <v>5000</v>
      </c>
      <c r="G134" s="46" t="s">
        <v>198</v>
      </c>
    </row>
    <row r="135" customFormat="false" ht="15" hidden="false" customHeight="false" outlineLevel="0" collapsed="false">
      <c r="A135" s="52" t="n">
        <v>5519</v>
      </c>
      <c r="B135" s="12" t="n">
        <v>5163</v>
      </c>
      <c r="C135" s="12" t="s">
        <v>193</v>
      </c>
      <c r="D135" s="12" t="n">
        <v>5000</v>
      </c>
      <c r="E135" s="12" t="n">
        <v>4784</v>
      </c>
      <c r="F135" s="12" t="n">
        <v>5000</v>
      </c>
      <c r="G135" s="46" t="s">
        <v>199</v>
      </c>
    </row>
    <row r="136" customFormat="false" ht="15" hidden="false" customHeight="false" outlineLevel="0" collapsed="false">
      <c r="A136" s="52" t="n">
        <v>5519</v>
      </c>
      <c r="B136" s="12" t="n">
        <v>5169</v>
      </c>
      <c r="C136" s="12" t="s">
        <v>93</v>
      </c>
      <c r="D136" s="12" t="n">
        <v>10000</v>
      </c>
      <c r="E136" s="12" t="n">
        <v>8014</v>
      </c>
      <c r="F136" s="12" t="n">
        <v>32000</v>
      </c>
      <c r="G136" s="46" t="s">
        <v>200</v>
      </c>
    </row>
    <row r="137" customFormat="false" ht="15" hidden="false" customHeight="false" outlineLevel="0" collapsed="false">
      <c r="A137" s="52" t="n">
        <v>5519</v>
      </c>
      <c r="B137" s="12" t="n">
        <v>5171</v>
      </c>
      <c r="C137" s="12" t="s">
        <v>95</v>
      </c>
      <c r="D137" s="12" t="n">
        <v>3000</v>
      </c>
      <c r="E137" s="12" t="n">
        <v>5000</v>
      </c>
      <c r="F137" s="12" t="n">
        <v>3000</v>
      </c>
      <c r="G137" s="60" t="s">
        <v>201</v>
      </c>
    </row>
    <row r="138" customFormat="false" ht="15" hidden="false" customHeight="false" outlineLevel="0" collapsed="false">
      <c r="A138" s="52" t="n">
        <v>5519</v>
      </c>
      <c r="B138" s="12" t="n">
        <v>6123</v>
      </c>
      <c r="C138" s="12" t="s">
        <v>202</v>
      </c>
      <c r="D138" s="12" t="n">
        <v>0</v>
      </c>
      <c r="E138" s="12"/>
      <c r="F138" s="12" t="n">
        <v>0</v>
      </c>
      <c r="G138" s="46"/>
    </row>
    <row r="139" customFormat="false" ht="15.75" hidden="false" customHeight="false" outlineLevel="0" collapsed="false">
      <c r="A139" s="23" t="n">
        <v>5519</v>
      </c>
      <c r="B139" s="24"/>
      <c r="C139" s="24" t="s">
        <v>203</v>
      </c>
      <c r="D139" s="24" t="n">
        <f aca="false">SUM(D131:D138)</f>
        <v>75000</v>
      </c>
      <c r="E139" s="24" t="n">
        <f aca="false">SUM(E131:E138)</f>
        <v>19664</v>
      </c>
      <c r="F139" s="24" t="n">
        <f aca="false">SUM(F131:F138)</f>
        <v>220000</v>
      </c>
      <c r="G139" s="25" t="s">
        <v>204</v>
      </c>
    </row>
    <row r="140" customFormat="false" ht="9.2" hidden="false" customHeight="true" outlineLevel="0" collapsed="false"/>
    <row r="141" customFormat="false" ht="15" hidden="false" customHeight="false" outlineLevel="0" collapsed="false">
      <c r="A141" s="10" t="n">
        <v>6112</v>
      </c>
      <c r="B141" s="12" t="n">
        <v>5023</v>
      </c>
      <c r="C141" s="12" t="s">
        <v>205</v>
      </c>
      <c r="D141" s="12" t="n">
        <v>600000</v>
      </c>
      <c r="E141" s="12" t="n">
        <v>529386</v>
      </c>
      <c r="F141" s="12" t="n">
        <v>600000</v>
      </c>
      <c r="G141" s="46" t="s">
        <v>206</v>
      </c>
      <c r="H141" s="61"/>
    </row>
    <row r="142" customFormat="false" ht="15" hidden="false" customHeight="false" outlineLevel="0" collapsed="false">
      <c r="A142" s="10" t="n">
        <v>6112</v>
      </c>
      <c r="B142" s="12" t="n">
        <v>5031</v>
      </c>
      <c r="C142" s="12" t="s">
        <v>207</v>
      </c>
      <c r="D142" s="12" t="n">
        <v>120000</v>
      </c>
      <c r="E142" s="12" t="n">
        <v>105572</v>
      </c>
      <c r="F142" s="12" t="n">
        <v>120000</v>
      </c>
      <c r="G142" s="46"/>
    </row>
    <row r="143" customFormat="false" ht="15" hidden="false" customHeight="false" outlineLevel="0" collapsed="false">
      <c r="A143" s="10" t="n">
        <v>6112</v>
      </c>
      <c r="B143" s="12" t="n">
        <v>5032</v>
      </c>
      <c r="C143" s="12" t="s">
        <v>208</v>
      </c>
      <c r="D143" s="12" t="n">
        <v>43000</v>
      </c>
      <c r="E143" s="12" t="n">
        <v>44772</v>
      </c>
      <c r="F143" s="12" t="n">
        <v>43000</v>
      </c>
      <c r="G143" s="46"/>
    </row>
    <row r="144" customFormat="false" ht="15.75" hidden="false" customHeight="false" outlineLevel="0" collapsed="false">
      <c r="A144" s="23" t="n">
        <v>6112</v>
      </c>
      <c r="B144" s="24"/>
      <c r="C144" s="24" t="s">
        <v>209</v>
      </c>
      <c r="D144" s="24" t="n">
        <f aca="false">SUM(D141:D143)</f>
        <v>763000</v>
      </c>
      <c r="E144" s="24" t="n">
        <f aca="false">SUM(E141:E143)</f>
        <v>679730</v>
      </c>
      <c r="F144" s="24" t="n">
        <f aca="false">SUM(F141:F143)</f>
        <v>763000</v>
      </c>
      <c r="G144" s="25"/>
    </row>
    <row r="145" customFormat="false" ht="9.2" hidden="false" customHeight="true" outlineLevel="0" collapsed="false"/>
    <row r="146" s="57" customFormat="true" ht="15" hidden="false" customHeight="false" outlineLevel="0" collapsed="false">
      <c r="A146" s="52" t="n">
        <v>6115</v>
      </c>
      <c r="B146" s="53" t="n">
        <v>5019</v>
      </c>
      <c r="C146" s="53" t="s">
        <v>210</v>
      </c>
      <c r="D146" s="53" t="n">
        <v>0</v>
      </c>
      <c r="E146" s="53"/>
      <c r="F146" s="53" t="n">
        <v>0</v>
      </c>
      <c r="G146" s="54"/>
    </row>
    <row r="147" s="57" customFormat="true" ht="15" hidden="false" customHeight="false" outlineLevel="0" collapsed="false">
      <c r="A147" s="52" t="n">
        <v>6115</v>
      </c>
      <c r="B147" s="53" t="n">
        <v>5021</v>
      </c>
      <c r="C147" s="53" t="s">
        <v>97</v>
      </c>
      <c r="D147" s="53" t="n">
        <v>0</v>
      </c>
      <c r="E147" s="53" t="s">
        <v>18</v>
      </c>
      <c r="F147" s="53" t="n">
        <v>22000</v>
      </c>
      <c r="G147" s="54" t="s">
        <v>211</v>
      </c>
    </row>
    <row r="148" s="57" customFormat="true" ht="15" hidden="false" customHeight="false" outlineLevel="0" collapsed="false">
      <c r="A148" s="52" t="n">
        <v>6115</v>
      </c>
      <c r="B148" s="53" t="n">
        <v>5039</v>
      </c>
      <c r="C148" s="53" t="s">
        <v>212</v>
      </c>
      <c r="D148" s="53" t="n">
        <v>0</v>
      </c>
      <c r="E148" s="53"/>
      <c r="F148" s="53" t="n">
        <v>0</v>
      </c>
      <c r="G148" s="54"/>
    </row>
    <row r="149" s="57" customFormat="true" ht="15" hidden="false" customHeight="false" outlineLevel="0" collapsed="false">
      <c r="A149" s="52" t="n">
        <v>6115</v>
      </c>
      <c r="B149" s="53" t="n">
        <v>5137</v>
      </c>
      <c r="C149" s="53" t="s">
        <v>213</v>
      </c>
      <c r="D149" s="53" t="n">
        <v>0</v>
      </c>
      <c r="E149" s="53"/>
      <c r="F149" s="53" t="n">
        <v>0</v>
      </c>
      <c r="G149" s="54"/>
    </row>
    <row r="150" s="57" customFormat="true" ht="15" hidden="false" customHeight="false" outlineLevel="0" collapsed="false">
      <c r="A150" s="52" t="n">
        <v>6115</v>
      </c>
      <c r="B150" s="53" t="n">
        <v>5139</v>
      </c>
      <c r="C150" s="53" t="s">
        <v>91</v>
      </c>
      <c r="D150" s="53" t="n">
        <v>0</v>
      </c>
      <c r="E150" s="53"/>
      <c r="F150" s="53" t="n">
        <v>0</v>
      </c>
      <c r="G150" s="54"/>
    </row>
    <row r="151" s="57" customFormat="true" ht="15" hidden="false" customHeight="false" outlineLevel="0" collapsed="false">
      <c r="A151" s="52" t="n">
        <v>6115</v>
      </c>
      <c r="B151" s="53" t="n">
        <v>5161</v>
      </c>
      <c r="C151" s="53" t="s">
        <v>214</v>
      </c>
      <c r="D151" s="53" t="n">
        <v>0</v>
      </c>
      <c r="E151" s="53"/>
      <c r="F151" s="53" t="n">
        <v>0</v>
      </c>
      <c r="G151" s="54"/>
    </row>
    <row r="152" s="57" customFormat="true" ht="15" hidden="false" customHeight="false" outlineLevel="0" collapsed="false">
      <c r="A152" s="52" t="n">
        <v>6115</v>
      </c>
      <c r="B152" s="53" t="n">
        <v>5169</v>
      </c>
      <c r="C152" s="53" t="s">
        <v>93</v>
      </c>
      <c r="D152" s="53" t="n">
        <v>0</v>
      </c>
      <c r="E152" s="53"/>
      <c r="F152" s="53" t="n">
        <v>0</v>
      </c>
      <c r="G152" s="54"/>
    </row>
    <row r="153" s="57" customFormat="true" ht="15" hidden="false" customHeight="false" outlineLevel="0" collapsed="false">
      <c r="A153" s="52" t="n">
        <v>6115</v>
      </c>
      <c r="B153" s="53" t="n">
        <v>5173</v>
      </c>
      <c r="C153" s="53" t="s">
        <v>215</v>
      </c>
      <c r="D153" s="53" t="n">
        <v>0</v>
      </c>
      <c r="E153" s="53"/>
      <c r="F153" s="53" t="n">
        <v>0</v>
      </c>
      <c r="G153" s="54"/>
    </row>
    <row r="154" customFormat="false" ht="15.75" hidden="false" customHeight="false" outlineLevel="0" collapsed="false">
      <c r="A154" s="23" t="n">
        <v>6115</v>
      </c>
      <c r="B154" s="24"/>
      <c r="C154" s="24" t="s">
        <v>216</v>
      </c>
      <c r="D154" s="24" t="n">
        <f aca="false">SUM(D146:D153)</f>
        <v>0</v>
      </c>
      <c r="E154" s="24" t="s">
        <v>18</v>
      </c>
      <c r="F154" s="24" t="n">
        <f aca="false">SUM(F146:F153)</f>
        <v>22000</v>
      </c>
      <c r="G154" s="25"/>
    </row>
    <row r="155" customFormat="false" ht="9.2" hidden="false" customHeight="true" outlineLevel="0" collapsed="false"/>
    <row r="156" customFormat="false" ht="15" hidden="false" customHeight="false" outlineLevel="0" collapsed="false">
      <c r="A156" s="52" t="n">
        <v>6117</v>
      </c>
      <c r="B156" s="53" t="n">
        <v>5021</v>
      </c>
      <c r="C156" s="53" t="s">
        <v>97</v>
      </c>
      <c r="D156" s="53" t="n">
        <v>19261</v>
      </c>
      <c r="E156" s="53" t="n">
        <v>19261</v>
      </c>
      <c r="F156" s="53" t="n">
        <v>0</v>
      </c>
      <c r="G156" s="54" t="s">
        <v>18</v>
      </c>
    </row>
    <row r="157" customFormat="false" ht="15" hidden="false" customHeight="false" outlineLevel="0" collapsed="false">
      <c r="A157" s="52" t="n">
        <v>6117</v>
      </c>
      <c r="B157" s="53" t="n">
        <v>5139</v>
      </c>
      <c r="C157" s="53" t="s">
        <v>91</v>
      </c>
      <c r="D157" s="53" t="n">
        <v>0</v>
      </c>
      <c r="E157" s="53"/>
      <c r="F157" s="53" t="n">
        <v>0</v>
      </c>
      <c r="G157" s="56"/>
    </row>
    <row r="158" customFormat="false" ht="15" hidden="false" customHeight="false" outlineLevel="0" collapsed="false">
      <c r="A158" s="52" t="n">
        <v>6117</v>
      </c>
      <c r="B158" s="53" t="n">
        <v>5154</v>
      </c>
      <c r="C158" s="53" t="s">
        <v>217</v>
      </c>
      <c r="D158" s="53" t="n">
        <v>0</v>
      </c>
      <c r="E158" s="53"/>
      <c r="F158" s="53" t="n">
        <v>0</v>
      </c>
      <c r="G158" s="56"/>
    </row>
    <row r="159" customFormat="false" ht="15" hidden="false" customHeight="false" outlineLevel="0" collapsed="false">
      <c r="A159" s="52" t="n">
        <v>6117</v>
      </c>
      <c r="B159" s="53" t="n">
        <v>5161</v>
      </c>
      <c r="C159" s="53" t="s">
        <v>214</v>
      </c>
      <c r="D159" s="53" t="n">
        <v>0</v>
      </c>
      <c r="E159" s="53"/>
      <c r="F159" s="53" t="n">
        <v>0</v>
      </c>
      <c r="G159" s="56"/>
    </row>
    <row r="160" customFormat="false" ht="15" hidden="false" customHeight="false" outlineLevel="0" collapsed="false">
      <c r="A160" s="52" t="n">
        <v>6117</v>
      </c>
      <c r="B160" s="53" t="n">
        <v>5169</v>
      </c>
      <c r="C160" s="53" t="s">
        <v>93</v>
      </c>
      <c r="D160" s="53" t="n">
        <v>0</v>
      </c>
      <c r="E160" s="53"/>
      <c r="F160" s="53" t="n">
        <v>0</v>
      </c>
      <c r="G160" s="56"/>
    </row>
    <row r="161" customFormat="false" ht="15" hidden="false" customHeight="false" outlineLevel="0" collapsed="false">
      <c r="A161" s="52" t="n">
        <v>6117</v>
      </c>
      <c r="B161" s="53" t="n">
        <v>5173</v>
      </c>
      <c r="C161" s="53" t="s">
        <v>215</v>
      </c>
      <c r="D161" s="53" t="n">
        <v>0</v>
      </c>
      <c r="E161" s="53"/>
      <c r="F161" s="53" t="n">
        <v>0</v>
      </c>
      <c r="G161" s="56"/>
    </row>
    <row r="162" customFormat="false" ht="15" hidden="false" customHeight="false" outlineLevel="0" collapsed="false">
      <c r="A162" s="52" t="n">
        <v>6117</v>
      </c>
      <c r="B162" s="53" t="n">
        <v>5175</v>
      </c>
      <c r="C162" s="53" t="s">
        <v>119</v>
      </c>
      <c r="D162" s="53" t="n">
        <v>0</v>
      </c>
      <c r="E162" s="53"/>
      <c r="F162" s="53" t="n">
        <v>0</v>
      </c>
      <c r="G162" s="56"/>
    </row>
    <row r="163" customFormat="false" ht="15.75" hidden="false" customHeight="false" outlineLevel="0" collapsed="false">
      <c r="A163" s="23" t="n">
        <v>6117</v>
      </c>
      <c r="B163" s="24"/>
      <c r="C163" s="24" t="s">
        <v>218</v>
      </c>
      <c r="D163" s="24" t="n">
        <f aca="false">SUM(D156:D162)</f>
        <v>19261</v>
      </c>
      <c r="E163" s="24" t="n">
        <f aca="false">SUM(E156:E162)</f>
        <v>19261</v>
      </c>
      <c r="F163" s="24" t="n">
        <f aca="false">SUM(F156:F162)</f>
        <v>0</v>
      </c>
      <c r="G163" s="25"/>
    </row>
    <row r="164" customFormat="false" ht="9.2" hidden="false" customHeight="true" outlineLevel="0" collapsed="false"/>
    <row r="165" customFormat="false" ht="15" hidden="false" customHeight="false" outlineLevel="0" collapsed="false">
      <c r="A165" s="52" t="n">
        <v>6118</v>
      </c>
      <c r="B165" s="53" t="n">
        <v>5019</v>
      </c>
      <c r="C165" s="53" t="s">
        <v>210</v>
      </c>
      <c r="D165" s="53" t="n">
        <v>0</v>
      </c>
      <c r="E165" s="53"/>
      <c r="F165" s="53" t="n">
        <v>0</v>
      </c>
      <c r="G165" s="56"/>
    </row>
    <row r="166" s="57" customFormat="true" ht="15" hidden="false" customHeight="false" outlineLevel="0" collapsed="false">
      <c r="A166" s="52" t="n">
        <v>6118</v>
      </c>
      <c r="B166" s="53" t="n">
        <v>5021</v>
      </c>
      <c r="C166" s="53" t="s">
        <v>97</v>
      </c>
      <c r="D166" s="53" t="n">
        <v>0</v>
      </c>
      <c r="E166" s="53"/>
      <c r="F166" s="53" t="n">
        <v>0</v>
      </c>
      <c r="G166" s="54"/>
    </row>
    <row r="167" s="57" customFormat="true" ht="15" hidden="false" customHeight="false" outlineLevel="0" collapsed="false">
      <c r="A167" s="52" t="n">
        <v>6118</v>
      </c>
      <c r="B167" s="53" t="n">
        <v>5039</v>
      </c>
      <c r="C167" s="53" t="s">
        <v>219</v>
      </c>
      <c r="D167" s="53" t="n">
        <v>0</v>
      </c>
      <c r="E167" s="53"/>
      <c r="F167" s="53" t="n">
        <v>0</v>
      </c>
      <c r="G167" s="54"/>
    </row>
    <row r="168" s="57" customFormat="true" ht="15" hidden="false" customHeight="false" outlineLevel="0" collapsed="false">
      <c r="A168" s="52" t="n">
        <v>6118</v>
      </c>
      <c r="B168" s="53" t="n">
        <v>5137</v>
      </c>
      <c r="C168" s="53" t="s">
        <v>213</v>
      </c>
      <c r="D168" s="53" t="n">
        <v>0</v>
      </c>
      <c r="E168" s="53"/>
      <c r="F168" s="53" t="n">
        <v>0</v>
      </c>
      <c r="G168" s="54"/>
    </row>
    <row r="169" s="57" customFormat="true" ht="15" hidden="false" customHeight="false" outlineLevel="0" collapsed="false">
      <c r="A169" s="52" t="n">
        <v>6118</v>
      </c>
      <c r="B169" s="53" t="n">
        <v>5139</v>
      </c>
      <c r="C169" s="53" t="s">
        <v>91</v>
      </c>
      <c r="D169" s="53" t="n">
        <v>0</v>
      </c>
      <c r="E169" s="53"/>
      <c r="F169" s="53" t="n">
        <v>0</v>
      </c>
      <c r="G169" s="54"/>
    </row>
    <row r="170" s="57" customFormat="true" ht="15" hidden="false" customHeight="false" outlineLevel="0" collapsed="false">
      <c r="A170" s="52" t="n">
        <v>6118</v>
      </c>
      <c r="B170" s="53" t="n">
        <v>5154</v>
      </c>
      <c r="C170" s="53" t="s">
        <v>217</v>
      </c>
      <c r="D170" s="53" t="n">
        <v>0</v>
      </c>
      <c r="E170" s="53"/>
      <c r="F170" s="53" t="n">
        <v>0</v>
      </c>
      <c r="G170" s="54"/>
    </row>
    <row r="171" s="57" customFormat="true" ht="15" hidden="false" customHeight="false" outlineLevel="0" collapsed="false">
      <c r="A171" s="52" t="n">
        <v>6118</v>
      </c>
      <c r="B171" s="53" t="n">
        <v>5161</v>
      </c>
      <c r="C171" s="53" t="s">
        <v>214</v>
      </c>
      <c r="D171" s="53" t="n">
        <v>0</v>
      </c>
      <c r="E171" s="53"/>
      <c r="F171" s="53" t="n">
        <v>0</v>
      </c>
      <c r="G171" s="54"/>
    </row>
    <row r="172" s="57" customFormat="true" ht="15" hidden="false" customHeight="false" outlineLevel="0" collapsed="false">
      <c r="A172" s="52" t="n">
        <v>6118</v>
      </c>
      <c r="B172" s="53" t="n">
        <v>5169</v>
      </c>
      <c r="C172" s="53" t="s">
        <v>220</v>
      </c>
      <c r="D172" s="53" t="n">
        <v>0</v>
      </c>
      <c r="E172" s="53"/>
      <c r="F172" s="53" t="n">
        <v>0</v>
      </c>
      <c r="G172" s="54"/>
    </row>
    <row r="173" s="57" customFormat="true" ht="15" hidden="false" customHeight="false" outlineLevel="0" collapsed="false">
      <c r="A173" s="52" t="n">
        <v>6118</v>
      </c>
      <c r="B173" s="53" t="n">
        <v>5173</v>
      </c>
      <c r="C173" s="53" t="s">
        <v>215</v>
      </c>
      <c r="D173" s="53" t="n">
        <v>0</v>
      </c>
      <c r="E173" s="53"/>
      <c r="F173" s="53" t="n">
        <v>0</v>
      </c>
      <c r="G173" s="54"/>
    </row>
    <row r="174" customFormat="false" ht="15.75" hidden="false" customHeight="false" outlineLevel="0" collapsed="false">
      <c r="A174" s="23" t="n">
        <v>6118</v>
      </c>
      <c r="B174" s="24"/>
      <c r="C174" s="24" t="s">
        <v>221</v>
      </c>
      <c r="D174" s="24" t="n">
        <f aca="false">SUM(D165:D173)</f>
        <v>0</v>
      </c>
      <c r="E174" s="24" t="n">
        <f aca="false">SUM(E165:E173)</f>
        <v>0</v>
      </c>
      <c r="F174" s="24" t="n">
        <f aca="false">SUM(F165:F173)</f>
        <v>0</v>
      </c>
      <c r="G174" s="25"/>
    </row>
    <row r="175" customFormat="false" ht="9.2" hidden="false" customHeight="true" outlineLevel="0" collapsed="false"/>
    <row r="176" customFormat="false" ht="15" hidden="false" customHeight="false" outlineLevel="0" collapsed="false">
      <c r="A176" s="10" t="n">
        <v>6171</v>
      </c>
      <c r="B176" s="12" t="n">
        <v>5011</v>
      </c>
      <c r="C176" s="12" t="s">
        <v>222</v>
      </c>
      <c r="D176" s="12" t="n">
        <v>360000</v>
      </c>
      <c r="E176" s="12" t="n">
        <v>307796</v>
      </c>
      <c r="F176" s="12" t="n">
        <v>300000</v>
      </c>
      <c r="G176" s="46" t="s">
        <v>223</v>
      </c>
    </row>
    <row r="177" customFormat="false" ht="15" hidden="false" customHeight="false" outlineLevel="0" collapsed="false">
      <c r="A177" s="10" t="n">
        <v>6171</v>
      </c>
      <c r="B177" s="12" t="n">
        <v>5021</v>
      </c>
      <c r="C177" s="12" t="s">
        <v>97</v>
      </c>
      <c r="D177" s="12" t="n">
        <v>20000</v>
      </c>
      <c r="E177" s="12" t="n">
        <v>90075</v>
      </c>
      <c r="F177" s="20" t="n">
        <v>160000</v>
      </c>
      <c r="G177" s="46" t="s">
        <v>224</v>
      </c>
      <c r="H177" s="61"/>
      <c r="I177" s="5" t="s">
        <v>18</v>
      </c>
      <c r="J177" s="63" t="s">
        <v>18</v>
      </c>
    </row>
    <row r="178" customFormat="false" ht="15" hidden="false" customHeight="false" outlineLevel="0" collapsed="false">
      <c r="A178" s="10" t="n">
        <v>6171</v>
      </c>
      <c r="B178" s="12" t="n">
        <v>5031</v>
      </c>
      <c r="C178" s="12" t="s">
        <v>207</v>
      </c>
      <c r="D178" s="12" t="n">
        <v>75000</v>
      </c>
      <c r="E178" s="12" t="n">
        <v>72949</v>
      </c>
      <c r="F178" s="12" t="n">
        <v>75000</v>
      </c>
      <c r="G178" s="46"/>
    </row>
    <row r="179" customFormat="false" ht="15" hidden="false" customHeight="false" outlineLevel="0" collapsed="false">
      <c r="A179" s="10" t="n">
        <v>6171</v>
      </c>
      <c r="B179" s="12" t="n">
        <v>5032</v>
      </c>
      <c r="C179" s="12" t="s">
        <v>208</v>
      </c>
      <c r="D179" s="12" t="n">
        <v>30000</v>
      </c>
      <c r="E179" s="12" t="n">
        <v>26473</v>
      </c>
      <c r="F179" s="12" t="n">
        <v>30000</v>
      </c>
      <c r="G179" s="46"/>
    </row>
    <row r="180" customFormat="false" ht="15" hidden="false" customHeight="false" outlineLevel="0" collapsed="false">
      <c r="A180" s="10" t="n">
        <v>6171</v>
      </c>
      <c r="B180" s="12" t="n">
        <v>5038</v>
      </c>
      <c r="C180" s="12" t="s">
        <v>225</v>
      </c>
      <c r="D180" s="12" t="n">
        <v>2000</v>
      </c>
      <c r="E180" s="12" t="n">
        <v>1419</v>
      </c>
      <c r="F180" s="12" t="n">
        <v>2000</v>
      </c>
      <c r="G180" s="46"/>
    </row>
    <row r="181" customFormat="false" ht="15" hidden="false" customHeight="false" outlineLevel="0" collapsed="false">
      <c r="A181" s="10" t="n">
        <v>6171</v>
      </c>
      <c r="B181" s="12" t="n">
        <v>5136</v>
      </c>
      <c r="C181" s="12" t="s">
        <v>110</v>
      </c>
      <c r="D181" s="12" t="n">
        <v>1000</v>
      </c>
      <c r="E181" s="12" t="n">
        <v>430</v>
      </c>
      <c r="F181" s="12" t="n">
        <v>1000</v>
      </c>
      <c r="G181" s="46"/>
    </row>
    <row r="182" customFormat="false" ht="15" hidden="false" customHeight="false" outlineLevel="0" collapsed="false">
      <c r="A182" s="10" t="n">
        <v>6171</v>
      </c>
      <c r="B182" s="12" t="n">
        <v>5137</v>
      </c>
      <c r="C182" s="12" t="s">
        <v>89</v>
      </c>
      <c r="D182" s="12" t="n">
        <v>20000</v>
      </c>
      <c r="E182" s="20" t="n">
        <v>26169</v>
      </c>
      <c r="F182" s="12" t="n">
        <v>25000</v>
      </c>
      <c r="G182" s="60" t="s">
        <v>151</v>
      </c>
      <c r="H182" s="62"/>
    </row>
    <row r="183" customFormat="false" ht="15" hidden="false" customHeight="false" outlineLevel="0" collapsed="false">
      <c r="A183" s="10" t="n">
        <v>6171</v>
      </c>
      <c r="B183" s="12" t="n">
        <v>5139</v>
      </c>
      <c r="C183" s="12" t="s">
        <v>91</v>
      </c>
      <c r="D183" s="12" t="n">
        <v>50000</v>
      </c>
      <c r="E183" s="12" t="n">
        <v>901</v>
      </c>
      <c r="F183" s="12" t="n">
        <v>5000</v>
      </c>
      <c r="G183" s="46" t="s">
        <v>226</v>
      </c>
    </row>
    <row r="184" customFormat="false" ht="15" hidden="false" customHeight="false" outlineLevel="0" collapsed="false">
      <c r="A184" s="10" t="n">
        <v>6171</v>
      </c>
      <c r="B184" s="12" t="n">
        <v>5151</v>
      </c>
      <c r="C184" s="12" t="s">
        <v>138</v>
      </c>
      <c r="D184" s="12" t="n">
        <v>6000</v>
      </c>
      <c r="E184" s="12" t="n">
        <v>3100</v>
      </c>
      <c r="F184" s="12" t="n">
        <v>6000</v>
      </c>
      <c r="G184" s="46"/>
    </row>
    <row r="185" customFormat="false" ht="15" hidden="false" customHeight="false" outlineLevel="0" collapsed="false">
      <c r="A185" s="10" t="n">
        <v>6171</v>
      </c>
      <c r="B185" s="12" t="n">
        <v>5154</v>
      </c>
      <c r="C185" s="12" t="s">
        <v>140</v>
      </c>
      <c r="D185" s="12" t="n">
        <v>55000</v>
      </c>
      <c r="E185" s="20" t="n">
        <v>56594</v>
      </c>
      <c r="F185" s="12" t="n">
        <v>60000</v>
      </c>
      <c r="G185" s="64" t="s">
        <v>151</v>
      </c>
    </row>
    <row r="186" customFormat="false" ht="15" hidden="false" customHeight="false" outlineLevel="0" collapsed="false">
      <c r="A186" s="10" t="n">
        <v>6171</v>
      </c>
      <c r="B186" s="12" t="n">
        <v>5155</v>
      </c>
      <c r="C186" s="12" t="s">
        <v>227</v>
      </c>
      <c r="D186" s="12" t="n">
        <v>0</v>
      </c>
      <c r="E186" s="12"/>
      <c r="F186" s="12" t="n">
        <v>0</v>
      </c>
      <c r="G186" s="46"/>
    </row>
    <row r="187" customFormat="false" ht="15" hidden="false" customHeight="false" outlineLevel="0" collapsed="false">
      <c r="A187" s="10" t="n">
        <v>6171</v>
      </c>
      <c r="B187" s="12" t="n">
        <v>5161</v>
      </c>
      <c r="C187" s="12" t="s">
        <v>228</v>
      </c>
      <c r="D187" s="12" t="n">
        <v>5000</v>
      </c>
      <c r="E187" s="12" t="n">
        <v>3160</v>
      </c>
      <c r="F187" s="12" t="n">
        <v>5000</v>
      </c>
      <c r="G187" s="46" t="s">
        <v>18</v>
      </c>
      <c r="H187" s="62"/>
    </row>
    <row r="188" customFormat="false" ht="15" hidden="false" customHeight="false" outlineLevel="0" collapsed="false">
      <c r="A188" s="10" t="n">
        <v>6171</v>
      </c>
      <c r="B188" s="12" t="n">
        <v>5162</v>
      </c>
      <c r="C188" s="12" t="s">
        <v>229</v>
      </c>
      <c r="D188" s="12" t="n">
        <v>30000</v>
      </c>
      <c r="E188" s="12" t="n">
        <v>16802</v>
      </c>
      <c r="F188" s="12" t="n">
        <v>20000</v>
      </c>
      <c r="G188" s="46" t="s">
        <v>230</v>
      </c>
    </row>
    <row r="189" customFormat="false" ht="15" hidden="false" customHeight="false" outlineLevel="0" collapsed="false">
      <c r="A189" s="10" t="n">
        <v>6171</v>
      </c>
      <c r="B189" s="12" t="n">
        <v>5163</v>
      </c>
      <c r="C189" s="12" t="s">
        <v>231</v>
      </c>
      <c r="D189" s="12" t="n">
        <v>0</v>
      </c>
      <c r="E189" s="12"/>
      <c r="F189" s="12" t="n">
        <v>0</v>
      </c>
      <c r="G189" s="46"/>
    </row>
    <row r="190" customFormat="false" ht="15" hidden="false" customHeight="false" outlineLevel="0" collapsed="false">
      <c r="A190" s="10" t="n">
        <v>6171</v>
      </c>
      <c r="B190" s="12" t="n">
        <v>5166</v>
      </c>
      <c r="C190" s="12" t="s">
        <v>232</v>
      </c>
      <c r="D190" s="12" t="n">
        <v>50000</v>
      </c>
      <c r="E190" s="12" t="n">
        <v>26420</v>
      </c>
      <c r="F190" s="12" t="n">
        <v>50000</v>
      </c>
      <c r="G190" s="46" t="s">
        <v>233</v>
      </c>
    </row>
    <row r="191" customFormat="false" ht="15" hidden="false" customHeight="false" outlineLevel="0" collapsed="false">
      <c r="A191" s="10" t="n">
        <v>6171</v>
      </c>
      <c r="B191" s="12" t="n">
        <v>5167</v>
      </c>
      <c r="C191" s="12" t="s">
        <v>234</v>
      </c>
      <c r="D191" s="12" t="n">
        <v>5000</v>
      </c>
      <c r="E191" s="12" t="n">
        <v>1990</v>
      </c>
      <c r="F191" s="12" t="n">
        <v>5000</v>
      </c>
      <c r="G191" s="46" t="s">
        <v>235</v>
      </c>
    </row>
    <row r="192" customFormat="false" ht="15" hidden="false" customHeight="false" outlineLevel="0" collapsed="false">
      <c r="A192" s="10" t="n">
        <v>6171</v>
      </c>
      <c r="B192" s="12" t="n">
        <v>5168</v>
      </c>
      <c r="C192" s="12" t="s">
        <v>236</v>
      </c>
      <c r="D192" s="12" t="n">
        <v>10000</v>
      </c>
      <c r="E192" s="12" t="n">
        <v>9861</v>
      </c>
      <c r="F192" s="12" t="n">
        <v>20000</v>
      </c>
      <c r="G192" s="46" t="s">
        <v>237</v>
      </c>
    </row>
    <row r="193" customFormat="false" ht="15" hidden="false" customHeight="false" outlineLevel="0" collapsed="false">
      <c r="A193" s="10" t="n">
        <v>6171</v>
      </c>
      <c r="B193" s="12" t="n">
        <v>5169</v>
      </c>
      <c r="C193" s="12" t="s">
        <v>220</v>
      </c>
      <c r="D193" s="12" t="n">
        <v>125000</v>
      </c>
      <c r="E193" s="20" t="n">
        <v>142786</v>
      </c>
      <c r="F193" s="12" t="n">
        <v>160000</v>
      </c>
      <c r="G193" s="60" t="s">
        <v>238</v>
      </c>
    </row>
    <row r="194" customFormat="false" ht="15" hidden="false" customHeight="false" outlineLevel="0" collapsed="false">
      <c r="A194" s="10" t="n">
        <v>6171</v>
      </c>
      <c r="B194" s="12" t="n">
        <v>5171</v>
      </c>
      <c r="C194" s="12" t="s">
        <v>95</v>
      </c>
      <c r="D194" s="12" t="n">
        <v>0</v>
      </c>
      <c r="E194" s="12" t="n">
        <v>20280</v>
      </c>
      <c r="F194" s="12" t="n">
        <v>0</v>
      </c>
      <c r="G194" s="60" t="s">
        <v>239</v>
      </c>
    </row>
    <row r="195" customFormat="false" ht="15" hidden="false" customHeight="false" outlineLevel="0" collapsed="false">
      <c r="A195" s="10" t="n">
        <v>6171</v>
      </c>
      <c r="B195" s="12" t="n">
        <v>5172</v>
      </c>
      <c r="C195" s="12" t="s">
        <v>115</v>
      </c>
      <c r="D195" s="12" t="n">
        <v>10000</v>
      </c>
      <c r="E195" s="12"/>
      <c r="F195" s="12" t="n">
        <v>10000</v>
      </c>
      <c r="G195" s="46" t="s">
        <v>240</v>
      </c>
    </row>
    <row r="196" customFormat="false" ht="15" hidden="false" customHeight="false" outlineLevel="0" collapsed="false">
      <c r="A196" s="10" t="n">
        <v>6171</v>
      </c>
      <c r="B196" s="12" t="n">
        <v>5173</v>
      </c>
      <c r="C196" s="12" t="s">
        <v>215</v>
      </c>
      <c r="D196" s="12" t="n">
        <v>7000</v>
      </c>
      <c r="E196" s="12" t="n">
        <v>2622</v>
      </c>
      <c r="F196" s="12" t="n">
        <v>7000</v>
      </c>
      <c r="G196" s="46" t="s">
        <v>241</v>
      </c>
    </row>
    <row r="197" customFormat="false" ht="15" hidden="false" customHeight="false" outlineLevel="0" collapsed="false">
      <c r="A197" s="10" t="n">
        <v>6171</v>
      </c>
      <c r="B197" s="12" t="n">
        <v>5175</v>
      </c>
      <c r="C197" s="12" t="s">
        <v>119</v>
      </c>
      <c r="D197" s="12" t="n">
        <v>3000</v>
      </c>
      <c r="E197" s="12" t="n">
        <v>1391</v>
      </c>
      <c r="F197" s="12" t="n">
        <v>3000</v>
      </c>
      <c r="G197" s="46"/>
    </row>
    <row r="198" customFormat="false" ht="15" hidden="false" customHeight="false" outlineLevel="0" collapsed="false">
      <c r="A198" s="10" t="n">
        <v>6171</v>
      </c>
      <c r="B198" s="12" t="n">
        <v>5182</v>
      </c>
      <c r="C198" s="12" t="s">
        <v>242</v>
      </c>
      <c r="D198" s="12" t="n">
        <v>0</v>
      </c>
      <c r="E198" s="12"/>
      <c r="F198" s="12" t="n">
        <v>0</v>
      </c>
      <c r="G198" s="46" t="s">
        <v>243</v>
      </c>
    </row>
    <row r="199" customFormat="false" ht="15" hidden="false" customHeight="false" outlineLevel="0" collapsed="false">
      <c r="A199" s="10" t="n">
        <v>6171</v>
      </c>
      <c r="B199" s="12" t="n">
        <v>5183</v>
      </c>
      <c r="C199" s="12" t="s">
        <v>244</v>
      </c>
      <c r="D199" s="12" t="n">
        <v>0</v>
      </c>
      <c r="E199" s="12"/>
      <c r="F199" s="12" t="n">
        <v>0</v>
      </c>
      <c r="G199" s="46" t="s">
        <v>18</v>
      </c>
    </row>
    <row r="200" customFormat="false" ht="15" hidden="false" customHeight="false" outlineLevel="0" collapsed="false">
      <c r="A200" s="10" t="n">
        <v>6171</v>
      </c>
      <c r="B200" s="12" t="n">
        <v>5194</v>
      </c>
      <c r="C200" s="12" t="s">
        <v>121</v>
      </c>
      <c r="D200" s="12" t="n">
        <v>0</v>
      </c>
      <c r="E200" s="12" t="n">
        <v>0</v>
      </c>
      <c r="F200" s="12" t="n">
        <v>10000</v>
      </c>
      <c r="G200" s="46" t="s">
        <v>245</v>
      </c>
    </row>
    <row r="201" customFormat="false" ht="15" hidden="false" customHeight="false" outlineLevel="0" collapsed="false">
      <c r="A201" s="10" t="n">
        <v>6171</v>
      </c>
      <c r="B201" s="12" t="n">
        <v>5321</v>
      </c>
      <c r="C201" s="12" t="s">
        <v>246</v>
      </c>
      <c r="D201" s="12" t="n">
        <v>7300</v>
      </c>
      <c r="E201" s="12" t="n">
        <v>7300</v>
      </c>
      <c r="F201" s="12" t="n">
        <v>7300</v>
      </c>
      <c r="G201" s="46" t="s">
        <v>247</v>
      </c>
    </row>
    <row r="202" customFormat="false" ht="15" hidden="false" customHeight="false" outlineLevel="0" collapsed="false">
      <c r="A202" s="10" t="n">
        <v>6171</v>
      </c>
      <c r="B202" s="12" t="n">
        <v>5363</v>
      </c>
      <c r="C202" s="12" t="s">
        <v>248</v>
      </c>
      <c r="D202" s="12" t="n">
        <v>0</v>
      </c>
      <c r="E202" s="12"/>
      <c r="F202" s="12" t="n">
        <v>0</v>
      </c>
      <c r="G202" s="46"/>
    </row>
    <row r="203" customFormat="false" ht="15" hidden="false" customHeight="false" outlineLevel="0" collapsed="false">
      <c r="A203" s="10" t="n">
        <v>6171</v>
      </c>
      <c r="B203" s="12" t="n">
        <v>5365</v>
      </c>
      <c r="C203" s="12" t="s">
        <v>249</v>
      </c>
      <c r="D203" s="12" t="n">
        <v>0</v>
      </c>
      <c r="E203" s="12"/>
      <c r="F203" s="12" t="n">
        <v>0</v>
      </c>
      <c r="G203" s="46"/>
    </row>
    <row r="204" customFormat="false" ht="15.75" hidden="false" customHeight="false" outlineLevel="0" collapsed="false">
      <c r="A204" s="23" t="n">
        <v>6171</v>
      </c>
      <c r="B204" s="24"/>
      <c r="C204" s="24" t="s">
        <v>83</v>
      </c>
      <c r="D204" s="24" t="n">
        <f aca="false">SUM(D176:D203)</f>
        <v>871300</v>
      </c>
      <c r="E204" s="24" t="n">
        <f aca="false">SUM(E176:E203)</f>
        <v>818518</v>
      </c>
      <c r="F204" s="24" t="n">
        <f aca="false">SUM(F176:F203)</f>
        <v>961300</v>
      </c>
      <c r="G204" s="55" t="s">
        <v>250</v>
      </c>
    </row>
    <row r="205" customFormat="false" ht="9.2" hidden="false" customHeight="true" outlineLevel="0" collapsed="false"/>
    <row r="206" customFormat="false" ht="15" hidden="false" customHeight="false" outlineLevel="0" collapsed="false">
      <c r="A206" s="10" t="n">
        <v>6310</v>
      </c>
      <c r="B206" s="12" t="n">
        <v>5163</v>
      </c>
      <c r="C206" s="12" t="s">
        <v>251</v>
      </c>
      <c r="D206" s="12" t="n">
        <v>7000</v>
      </c>
      <c r="E206" s="12" t="n">
        <v>3279</v>
      </c>
      <c r="F206" s="12" t="n">
        <v>7000</v>
      </c>
      <c r="G206" s="46" t="s">
        <v>252</v>
      </c>
    </row>
    <row r="207" customFormat="false" ht="15.75" hidden="false" customHeight="false" outlineLevel="0" collapsed="false">
      <c r="A207" s="23" t="n">
        <v>6310</v>
      </c>
      <c r="B207" s="24"/>
      <c r="C207" s="24" t="s">
        <v>253</v>
      </c>
      <c r="D207" s="24" t="n">
        <f aca="false">SUM(D206:D206)</f>
        <v>7000</v>
      </c>
      <c r="E207" s="24" t="n">
        <f aca="false">SUM(E206:E206)</f>
        <v>3279</v>
      </c>
      <c r="F207" s="24" t="n">
        <f aca="false">SUM(F206:F206)</f>
        <v>7000</v>
      </c>
      <c r="G207" s="25"/>
    </row>
    <row r="208" customFormat="false" ht="9.2" hidden="false" customHeight="true" outlineLevel="0" collapsed="false"/>
    <row r="209" customFormat="false" ht="15" hidden="false" customHeight="false" outlineLevel="0" collapsed="false">
      <c r="A209" s="10" t="n">
        <v>6320</v>
      </c>
      <c r="B209" s="12" t="n">
        <v>5163</v>
      </c>
      <c r="C209" s="12" t="s">
        <v>254</v>
      </c>
      <c r="D209" s="12" t="n">
        <v>15000</v>
      </c>
      <c r="E209" s="12" t="n">
        <v>9650</v>
      </c>
      <c r="F209" s="12" t="n">
        <v>25000</v>
      </c>
      <c r="G209" s="46" t="s">
        <v>255</v>
      </c>
    </row>
    <row r="210" customFormat="false" ht="15.75" hidden="false" customHeight="false" outlineLevel="0" collapsed="false">
      <c r="A210" s="23" t="n">
        <v>6320</v>
      </c>
      <c r="B210" s="24"/>
      <c r="C210" s="24" t="s">
        <v>256</v>
      </c>
      <c r="D210" s="24" t="n">
        <f aca="false">SUM(D209:D209)</f>
        <v>15000</v>
      </c>
      <c r="E210" s="24" t="n">
        <f aca="false">SUM(E209:E209)</f>
        <v>9650</v>
      </c>
      <c r="F210" s="24" t="n">
        <f aca="false">SUM(F209:F209)</f>
        <v>25000</v>
      </c>
      <c r="G210" s="25"/>
    </row>
    <row r="211" customFormat="false" ht="9.2" hidden="false" customHeight="true" outlineLevel="0" collapsed="false"/>
    <row r="212" s="57" customFormat="true" ht="15" hidden="false" customHeight="false" outlineLevel="0" collapsed="false">
      <c r="A212" s="52" t="n">
        <v>6330</v>
      </c>
      <c r="B212" s="53" t="n">
        <v>5345</v>
      </c>
      <c r="C212" s="53" t="s">
        <v>257</v>
      </c>
      <c r="D212" s="53" t="n">
        <v>0</v>
      </c>
      <c r="E212" s="53"/>
      <c r="F212" s="53" t="n">
        <v>0</v>
      </c>
      <c r="G212" s="54"/>
    </row>
    <row r="213" s="57" customFormat="true" ht="15" hidden="false" customHeight="false" outlineLevel="0" collapsed="false">
      <c r="A213" s="52"/>
      <c r="B213" s="53" t="n">
        <v>5349</v>
      </c>
      <c r="C213" s="53" t="s">
        <v>258</v>
      </c>
      <c r="D213" s="53" t="n">
        <v>0</v>
      </c>
      <c r="E213" s="53"/>
      <c r="F213" s="53" t="n">
        <v>0</v>
      </c>
      <c r="G213" s="54"/>
    </row>
    <row r="214" customFormat="false" ht="15.75" hidden="false" customHeight="false" outlineLevel="0" collapsed="false">
      <c r="A214" s="23" t="n">
        <v>6330</v>
      </c>
      <c r="B214" s="24" t="n">
        <v>5345</v>
      </c>
      <c r="C214" s="24" t="s">
        <v>257</v>
      </c>
      <c r="D214" s="24" t="n">
        <f aca="false">SUM(D212:D213)</f>
        <v>0</v>
      </c>
      <c r="E214" s="24" t="n">
        <f aca="false">SUM(E212:E213)</f>
        <v>0</v>
      </c>
      <c r="F214" s="24" t="n">
        <f aca="false">SUM(F212:F213)</f>
        <v>0</v>
      </c>
      <c r="G214" s="25"/>
    </row>
    <row r="215" customFormat="false" ht="9.2" hidden="false" customHeight="true" outlineLevel="0" collapsed="false"/>
    <row r="216" customFormat="false" ht="15" hidden="false" customHeight="false" outlineLevel="0" collapsed="false">
      <c r="A216" s="52" t="n">
        <v>6399</v>
      </c>
      <c r="B216" s="53" t="n">
        <v>5365</v>
      </c>
      <c r="C216" s="53" t="s">
        <v>259</v>
      </c>
      <c r="D216" s="53" t="n">
        <v>50000</v>
      </c>
      <c r="E216" s="53"/>
      <c r="F216" s="53" t="n">
        <v>50000</v>
      </c>
      <c r="G216" s="54"/>
    </row>
    <row r="217" customFormat="false" ht="15.75" hidden="false" customHeight="false" outlineLevel="0" collapsed="false">
      <c r="A217" s="23" t="n">
        <v>6399</v>
      </c>
      <c r="B217" s="24"/>
      <c r="C217" s="24" t="s">
        <v>260</v>
      </c>
      <c r="D217" s="24" t="n">
        <f aca="false">SUM(D216)</f>
        <v>50000</v>
      </c>
      <c r="E217" s="24" t="n">
        <f aca="false">SUM(E216)</f>
        <v>0</v>
      </c>
      <c r="F217" s="24" t="n">
        <f aca="false">SUM(F216)</f>
        <v>50000</v>
      </c>
      <c r="G217" s="25"/>
    </row>
    <row r="218" customFormat="false" ht="9.2" hidden="false" customHeight="true" outlineLevel="0" collapsed="false"/>
    <row r="219" s="57" customFormat="true" ht="15" hidden="false" customHeight="false" outlineLevel="0" collapsed="false">
      <c r="A219" s="52" t="n">
        <v>6402</v>
      </c>
      <c r="B219" s="53" t="n">
        <v>5364</v>
      </c>
      <c r="C219" s="53" t="s">
        <v>261</v>
      </c>
      <c r="D219" s="53" t="n">
        <v>0</v>
      </c>
      <c r="E219" s="53"/>
      <c r="F219" s="53" t="n">
        <v>0</v>
      </c>
      <c r="G219" s="54"/>
    </row>
    <row r="220" customFormat="false" ht="15.75" hidden="false" customHeight="false" outlineLevel="0" collapsed="false">
      <c r="A220" s="23" t="n">
        <v>6402</v>
      </c>
      <c r="B220" s="24"/>
      <c r="C220" s="24" t="s">
        <v>262</v>
      </c>
      <c r="D220" s="24" t="n">
        <f aca="false">SUM(D219)</f>
        <v>0</v>
      </c>
      <c r="E220" s="24" t="n">
        <f aca="false">SUM(E219)</f>
        <v>0</v>
      </c>
      <c r="F220" s="24" t="n">
        <f aca="false">SUM(F219)</f>
        <v>0</v>
      </c>
      <c r="G220" s="25"/>
    </row>
    <row r="221" customFormat="false" ht="9.2" hidden="false" customHeight="true" outlineLevel="0" collapsed="false"/>
    <row r="222" s="57" customFormat="true" ht="15" hidden="false" customHeight="false" outlineLevel="0" collapsed="false">
      <c r="A222" s="52" t="n">
        <v>6409</v>
      </c>
      <c r="B222" s="53" t="n">
        <v>5179</v>
      </c>
      <c r="C222" s="53" t="s">
        <v>263</v>
      </c>
      <c r="D222" s="53" t="n">
        <v>5000</v>
      </c>
      <c r="E222" s="53" t="n">
        <v>412.1</v>
      </c>
      <c r="F222" s="53" t="n">
        <v>5000</v>
      </c>
      <c r="G222" s="54" t="s">
        <v>264</v>
      </c>
    </row>
    <row r="223" customFormat="false" ht="15" hidden="false" customHeight="false" outlineLevel="0" collapsed="false">
      <c r="A223" s="52" t="n">
        <v>6409</v>
      </c>
      <c r="B223" s="12" t="n">
        <v>5222</v>
      </c>
      <c r="C223" s="12" t="s">
        <v>265</v>
      </c>
      <c r="D223" s="12" t="n">
        <v>60000</v>
      </c>
      <c r="E223" s="12" t="n">
        <v>0</v>
      </c>
      <c r="F223" s="12" t="n">
        <v>20000</v>
      </c>
      <c r="G223" s="64" t="s">
        <v>266</v>
      </c>
    </row>
    <row r="224" customFormat="false" ht="15" hidden="false" customHeight="false" outlineLevel="0" collapsed="false">
      <c r="A224" s="10" t="n">
        <v>6409</v>
      </c>
      <c r="B224" s="12" t="n">
        <v>5229</v>
      </c>
      <c r="C224" s="12" t="s">
        <v>267</v>
      </c>
      <c r="D224" s="12" t="n">
        <v>100</v>
      </c>
      <c r="E224" s="12" t="n">
        <v>100</v>
      </c>
      <c r="F224" s="12" t="n">
        <v>100</v>
      </c>
      <c r="G224" s="46" t="s">
        <v>268</v>
      </c>
      <c r="H224" s="61"/>
    </row>
    <row r="225" customFormat="false" ht="15" hidden="false" customHeight="false" outlineLevel="0" collapsed="false">
      <c r="A225" s="10" t="n">
        <v>6409</v>
      </c>
      <c r="B225" s="53" t="n">
        <v>5329</v>
      </c>
      <c r="C225" s="53" t="s">
        <v>269</v>
      </c>
      <c r="D225" s="53" t="n">
        <v>15000</v>
      </c>
      <c r="E225" s="53" t="n">
        <v>15000</v>
      </c>
      <c r="F225" s="53" t="n">
        <v>15000</v>
      </c>
      <c r="G225" s="46" t="s">
        <v>270</v>
      </c>
    </row>
    <row r="226" customFormat="false" ht="15" hidden="false" customHeight="false" outlineLevel="0" collapsed="false">
      <c r="A226" s="10" t="n">
        <v>6409</v>
      </c>
      <c r="B226" s="53" t="n">
        <v>5909</v>
      </c>
      <c r="C226" s="53" t="s">
        <v>271</v>
      </c>
      <c r="D226" s="53" t="n">
        <v>0</v>
      </c>
      <c r="E226" s="53"/>
      <c r="F226" s="53" t="n">
        <v>0</v>
      </c>
      <c r="G226" s="46"/>
    </row>
    <row r="227" customFormat="false" ht="15.75" hidden="false" customHeight="false" outlineLevel="0" collapsed="false">
      <c r="A227" s="23" t="n">
        <v>6409</v>
      </c>
      <c r="B227" s="24"/>
      <c r="C227" s="24" t="s">
        <v>272</v>
      </c>
      <c r="D227" s="24" t="n">
        <f aca="false">SUM(D222:D226)</f>
        <v>80100</v>
      </c>
      <c r="E227" s="24" t="n">
        <f aca="false">SUM(E222:E226)</f>
        <v>15512.1</v>
      </c>
      <c r="F227" s="24" t="n">
        <f aca="false">SUM(F222:F226)</f>
        <v>40100</v>
      </c>
      <c r="G227" s="25"/>
    </row>
    <row r="228" customFormat="false" ht="9.2" hidden="false" customHeight="true" outlineLevel="0" collapsed="false"/>
    <row r="229" s="2" customFormat="true" ht="15.75" hidden="false" customHeight="false" outlineLevel="0" collapsed="false">
      <c r="A229" s="65"/>
      <c r="B229" s="24" t="s">
        <v>86</v>
      </c>
      <c r="C229" s="66"/>
      <c r="D229" s="24" t="n">
        <f aca="false">D21+D14+D24+D36+D43+D47+D51+D57+D71+D68+D77+D91+D97+D106+D115+D129+D144+D163+D204+D207+D210+D227+D217+D87+D112+D174+D154+D109+D27+D139+D220+D120+D214</f>
        <v>5117211</v>
      </c>
      <c r="E229" s="24" t="n">
        <v>2592027</v>
      </c>
      <c r="F229" s="24" t="n">
        <f aca="false">F21+F14+F24+F36+F43+F47+F51+F57+F71+F68+F77+F91+F97+F106+F115+F129+F144+F163+F204+F207+F210+F227+F217+F87+F112+F174+F154+F109+F27+F139+F220+F120+F214</f>
        <v>5010440</v>
      </c>
      <c r="G229" s="67"/>
    </row>
    <row r="230" customFormat="false" ht="15.75" hidden="false" customHeight="false" outlineLevel="0" collapsed="false">
      <c r="A230" s="68"/>
      <c r="B230" s="28"/>
      <c r="C230" s="28"/>
      <c r="D230" s="69"/>
      <c r="E230" s="69"/>
      <c r="F230" s="69"/>
      <c r="G230" s="70"/>
    </row>
    <row r="231" customFormat="false" ht="15.75" hidden="false" customHeight="false" outlineLevel="0" collapsed="false">
      <c r="A231" s="68"/>
      <c r="B231" s="28"/>
      <c r="C231" s="28"/>
      <c r="D231" s="28"/>
      <c r="E231" s="28"/>
      <c r="F231" s="28"/>
      <c r="G231" s="70"/>
    </row>
    <row r="232" customFormat="false" ht="15.75" hidden="false" customHeight="false" outlineLevel="0" collapsed="false">
      <c r="A232" s="68"/>
      <c r="B232" s="26" t="n">
        <v>8115</v>
      </c>
      <c r="C232" s="26" t="s">
        <v>273</v>
      </c>
      <c r="D232" s="18" t="n">
        <v>0</v>
      </c>
      <c r="E232" s="18" t="s">
        <v>18</v>
      </c>
      <c r="F232" s="18" t="s">
        <v>18</v>
      </c>
      <c r="G232" s="12"/>
      <c r="H232" s="2"/>
      <c r="I232" s="2"/>
      <c r="J232" s="19"/>
    </row>
    <row r="233" customFormat="false" ht="18" hidden="false" customHeight="false" outlineLevel="0" collapsed="false">
      <c r="A233" s="71"/>
      <c r="B233" s="72"/>
      <c r="C233" s="72"/>
      <c r="D233" s="18"/>
      <c r="E233" s="18"/>
      <c r="F233" s="18"/>
      <c r="G233" s="12"/>
      <c r="H233" s="2"/>
      <c r="I233" s="2"/>
      <c r="J233" s="19"/>
    </row>
    <row r="234" customFormat="false" ht="18" hidden="false" customHeight="false" outlineLevel="0" collapsed="false">
      <c r="A234" s="73"/>
      <c r="B234" s="74" t="s">
        <v>86</v>
      </c>
      <c r="C234" s="74"/>
      <c r="D234" s="74" t="n">
        <f aca="false">SUM(D229:D233)</f>
        <v>5117211</v>
      </c>
      <c r="E234" s="74" t="n">
        <f aca="false">SUM(E229:E233)</f>
        <v>2592027</v>
      </c>
      <c r="F234" s="74" t="n">
        <f aca="false">SUM(F229:F233)</f>
        <v>5010440</v>
      </c>
      <c r="G234" s="55"/>
    </row>
    <row r="235" customFormat="false" ht="18" hidden="false" customHeight="false" outlineLevel="0" collapsed="false">
      <c r="A235" s="75"/>
      <c r="B235" s="76"/>
      <c r="C235" s="76"/>
      <c r="D235" s="76"/>
      <c r="E235" s="76"/>
      <c r="F235" s="76"/>
      <c r="G235" s="77"/>
    </row>
    <row r="236" customFormat="false" ht="18" hidden="false" customHeight="false" outlineLevel="0" collapsed="false">
      <c r="A236" s="75"/>
      <c r="B236" s="76"/>
      <c r="C236" s="76"/>
      <c r="D236" s="76"/>
      <c r="E236" s="76"/>
      <c r="F236" s="76"/>
      <c r="G236" s="77"/>
    </row>
    <row r="237" customFormat="false" ht="18" hidden="false" customHeight="false" outlineLevel="0" collapsed="false">
      <c r="A237" s="75"/>
      <c r="B237" s="76"/>
      <c r="C237" s="76"/>
      <c r="D237" s="76"/>
      <c r="E237" s="76"/>
      <c r="F237" s="76"/>
      <c r="G237" s="77"/>
    </row>
    <row r="238" customFormat="false" ht="20.25" hidden="false" customHeight="false" outlineLevel="0" collapsed="false">
      <c r="A238" s="78" t="s">
        <v>18</v>
      </c>
      <c r="B238" s="79" t="s">
        <v>18</v>
      </c>
      <c r="C238" s="79"/>
      <c r="D238" s="79"/>
      <c r="E238" s="79"/>
      <c r="F238" s="79"/>
      <c r="G238" s="77"/>
    </row>
    <row r="239" customFormat="false" ht="18" hidden="false" customHeight="false" outlineLevel="0" collapsed="false">
      <c r="A239" s="80" t="s">
        <v>18</v>
      </c>
      <c r="B239" s="79"/>
      <c r="C239" s="79"/>
      <c r="D239" s="79"/>
      <c r="E239" s="79"/>
      <c r="F239" s="79"/>
      <c r="G239" s="77"/>
    </row>
    <row r="240" customFormat="false" ht="18" hidden="false" customHeight="false" outlineLevel="0" collapsed="false">
      <c r="A240" s="75"/>
      <c r="B240" s="76"/>
      <c r="C240" s="76"/>
      <c r="D240" s="76"/>
      <c r="E240" s="76"/>
      <c r="F240" s="76"/>
      <c r="G240" s="77"/>
    </row>
    <row r="241" customFormat="false" ht="18" hidden="false" customHeight="false" outlineLevel="0" collapsed="false">
      <c r="A241" s="81" t="s">
        <v>18</v>
      </c>
      <c r="B241" s="76"/>
      <c r="C241" s="76"/>
      <c r="D241" s="76"/>
      <c r="E241" s="76"/>
      <c r="F241" s="76"/>
      <c r="G241" s="77"/>
    </row>
    <row r="242" customFormat="false" ht="18" hidden="false" customHeight="false" outlineLevel="0" collapsed="false">
      <c r="A242" s="75"/>
      <c r="B242" s="76"/>
      <c r="C242" s="76"/>
      <c r="D242" s="76"/>
      <c r="E242" s="76"/>
      <c r="F242" s="76"/>
      <c r="G242" s="77"/>
    </row>
    <row r="243" customFormat="false" ht="18" hidden="false" customHeight="false" outlineLevel="0" collapsed="false">
      <c r="A243" s="75"/>
      <c r="B243" s="76"/>
      <c r="C243" s="76"/>
      <c r="D243" s="76"/>
      <c r="E243" s="76"/>
      <c r="F243" s="76"/>
      <c r="G243" s="77"/>
    </row>
    <row r="244" customFormat="false" ht="18" hidden="false" customHeight="false" outlineLevel="0" collapsed="false">
      <c r="A244" s="75"/>
      <c r="B244" s="76"/>
      <c r="C244" s="76"/>
      <c r="D244" s="76"/>
      <c r="E244" s="76"/>
      <c r="F244" s="76"/>
    </row>
    <row r="245" customFormat="false" ht="18" hidden="false" customHeight="false" outlineLevel="0" collapsed="false">
      <c r="A245" s="75"/>
      <c r="B245" s="76"/>
      <c r="C245" s="76"/>
      <c r="D245" s="76"/>
      <c r="E245" s="76"/>
      <c r="F245" s="76"/>
    </row>
    <row r="246" customFormat="false" ht="18" hidden="false" customHeight="false" outlineLevel="0" collapsed="false">
      <c r="A246" s="75"/>
      <c r="B246" s="76"/>
      <c r="C246" s="76"/>
      <c r="D246" s="76"/>
      <c r="E246" s="76"/>
      <c r="F246" s="76"/>
    </row>
    <row r="1048576" customFormat="false" ht="12.75" hidden="false" customHeight="false" outlineLevel="0" collapsed="false">
      <c r="D1048576" s="5" t="n">
        <f aca="false">SUM(D229:D1048575)</f>
        <v>10234422</v>
      </c>
    </row>
  </sheetData>
  <mergeCells count="3">
    <mergeCell ref="A2:G2"/>
    <mergeCell ref="A3:G3"/>
    <mergeCell ref="A4:G4"/>
  </mergeCells>
  <printOptions headings="false" gridLines="false" gridLinesSet="true" horizontalCentered="false" verticalCentered="false"/>
  <pageMargins left="0.196527777777778" right="0.196527777777778" top="0.747916666666667" bottom="0.7875" header="0.511811023622047" footer="0.511805555555556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>&amp;Lstrana &amp;P z &amp;N</oddFooter>
  </headerFooter>
  <rowBreaks count="2" manualBreakCount="2">
    <brk id="109" man="true" max="16383" min="0"/>
    <brk id="163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2009-11-27T09:26:15Z</dcterms:created>
  <dc:creator>Dagmar</dc:creator>
  <dc:description/>
  <dc:language>cs-CZ</dc:language>
  <cp:lastModifiedBy/>
  <cp:lastPrinted>2020-12-03T12:20:17Z</cp:lastPrinted>
  <dcterms:modified xsi:type="dcterms:W3CDTF">2021-08-23T16:19:13Z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