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<sst xmlns="http://schemas.openxmlformats.org/spreadsheetml/2006/main" count="165" uniqueCount="113">
  <si>
    <t>Rozpočet na rok 2011</t>
  </si>
  <si>
    <t>obce Radimovice</t>
  </si>
  <si>
    <t>Příjmy</t>
  </si>
  <si>
    <t>Paragraf</t>
  </si>
  <si>
    <t>Položka</t>
  </si>
  <si>
    <t>Schválený rozpočet pro r. 2011 po 2. úpravě</t>
  </si>
  <si>
    <t>3. 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</si>
  <si>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</si>
  <si>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</si>
  <si>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</si>
  <si>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</si>
  <si>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</si>
  <si>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</si>
  <si>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</si>
  <si>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</si>
  <si>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</si>
  <si>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</si>
  <si>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</si>
  <si>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</si>
  <si>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</si>
  <si>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</si>
  <si>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</si>
  <si>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</si>
  <si>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Neinv. při.transfery ze SR v rámci dotace</t>
  </si>
  <si>
    <t>Neinvestiční přijaté dotace ze SR v rámci SDV</t>
  </si>
  <si>
    <t>Převody z rozpočtových účtů</t>
  </si>
  <si>
    <t>Bez ODPA</t>
  </si>
  <si>
    <t>Příjmy z poskytování služeb a výrobků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</si>
  <si>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</si>
  <si>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</si>
  <si>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</si>
  <si>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</si>
  <si>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</si>
  <si>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</si>
  <si>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</si>
  <si>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</si>
  <si>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</si>
  <si>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</si>
  <si>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</si>
  <si>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Příjmy z prodeje pozemků</t>
  </si>
  <si>
    <t>Příjmy z prodeje akcií</t>
  </si>
  <si>
    <t>Činnost místní správy</t>
  </si>
  <si>
    <t>Příjmy z úroků</t>
  </si>
  <si>
    <t>Obecné příjmy a výdaje z finanč. operací</t>
  </si>
  <si>
    <t>Financování</t>
  </si>
  <si>
    <t>Celkem</t>
  </si>
  <si>
    <t>Vyvěšeno na úřední desce obecního úřadu dne: 12.9.2011</t>
  </si>
  <si>
    <t>Sejmuto z úřední desky obecního úřadu dne: 27.9.2011</t>
  </si>
  <si>
    <t>Výdaje</t>
  </si>
  <si>
    <t>paragraf</t>
  </si>
  <si>
    <t>položka</t>
  </si>
  <si>
    <t>Opravy a udržování</t>
  </si>
  <si>
    <t xml:space="preserve">Budovy, haly a stavby </t>
  </si>
  <si>
    <t>Ostatní osobní výdaje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</si>
  <si>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</si>
  <si>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</si>
  <si>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</si>
  <si>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</si>
  <si>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</si>
  <si>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</si>
  <si>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</si>
  <si>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Programové vybavení</t>
  </si>
  <si>
    <t>Nákup ostatních služeb</t>
  </si>
  <si>
    <t>Pohoštění</t>
  </si>
  <si>
    <t>Věcné dary</t>
  </si>
  <si>
    <t>Nákup materiálu  j.n.</t>
  </si>
  <si>
    <t>Nákup materiálu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</si>
  <si>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</si>
  <si>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</si>
  <si>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</si>
  <si>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</si>
  <si>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</si>
  <si>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</si>
  <si>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</si>
  <si>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</si>
  <si>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</si>
  <si>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</si>
  <si>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</si>
  <si>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Dopravní prostředky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</si>
  <si>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</si>
  <si>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</si>
  <si>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</si>
  <si>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</si>
  <si>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Ostatní všeobecná vnitřní správa jinde nezařaz.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</si>
  <si>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</si>
  <si>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</si>
  <si>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</si>
  <si>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</si>
  <si>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</si>
  <si>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</si>
  <si>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</si>
  <si>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</si>
  <si>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</si>
  <si>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</si>
  <si>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</si>
  <si>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</si>
  <si>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</si>
  <si>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</si>
  <si>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</si>
  <si>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</si>
  <si>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</si>
  <si>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</si>
  <si>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</si>
  <si>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</si>
  <si>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</si>
  <si>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</si>
  <si>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Ostatní převody vlastním fondům</t>
  </si>
  <si>
    <t>Převody vlastním fondům v rozpočtu</t>
  </si>
  <si>
    <t>Výdaje z fin. Vypořádání min.let mezi kraj.</t>
  </si>
  <si>
    <t>Finanční vypořádání min.let</t>
  </si>
  <si>
    <t>Ostatní neinvestiční transfery veř. Rozp.</t>
  </si>
  <si>
    <t>Platby daní a poplatků státnímu rozpočtu</t>
  </si>
  <si>
    <t>Ostatní činnosti jinde nezařazené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</si>
</sst>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7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49">
      <selection activeCell="F60" sqref="F60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15.75390625" style="1" customWidth="1"/>
    <col min="7" max="7" width="19.25390625" style="1" customWidth="1"/>
    <col min="8" max="8" width="19.2539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2:7" ht="12.75">
      <c r="B3" s="4" t="s">
        <v>2</v>
      </c>
      <c r="E3" s="5"/>
      <c r="F3" s="6"/>
      <c r="G3" s="6"/>
    </row>
    <row r="4" spans="2:7" ht="12.75">
      <c r="B4" s="7"/>
      <c r="E4" s="5"/>
      <c r="F4" s="6"/>
      <c r="G4" s="6"/>
    </row>
    <row r="5" spans="1:7" ht="12.75">
      <c r="A5" s="6" t="s">
        <v>3</v>
      </c>
      <c r="B5" s="6" t="s">
        <v>4</v>
      </c>
      <c r="C5" s="1"/>
      <c r="D5" s="1"/>
      <c r="E5" s="8" t="s">
        <v>5</v>
      </c>
      <c r="F5" s="1" t="s">
        <v>6</v>
      </c>
      <c r="G5" s="9" t="s">
        <v>7</v>
      </c>
    </row>
    <row r="6" spans="1:7" ht="12.75">
      <c r="A6" s="1">
        <v>0</v>
      </c>
      <c r="B6" s="1">
        <v>1111</v>
      </c>
      <c r="C6" s="1" t="s">
        <v>8</v>
      </c>
      <c r="D6" s="9"/>
      <c r="E6" s="9">
        <v>435580</v>
      </c>
      <c r="G6" s="9">
        <f>SUM(E6:F6)</f>
        <v>435580</v>
      </c>
    </row>
    <row r="7" spans="1:7" ht="12.75">
      <c r="A7" s="1">
        <v>0</v>
      </c>
      <c r="B7" s="1">
        <v>1112</v>
      </c>
      <c r="C7" s="1" t="s">
        <v>9</v>
      </c>
      <c r="D7" s="9"/>
      <c r="E7" s="9">
        <v>35000</v>
      </c>
      <c r="G7" s="9">
        <f>SUM(E7:F7)</f>
        <v>35000</v>
      </c>
    </row>
    <row r="8" spans="1:7" ht="12.75">
      <c r="A8" s="1">
        <v>0</v>
      </c>
      <c r="B8" s="1">
        <v>1113</v>
      </c>
      <c r="C8" s="1" t="s">
        <v>10</v>
      </c>
      <c r="D8" s="9"/>
      <c r="E8" s="9">
        <v>25000</v>
      </c>
      <c r="G8" s="9">
        <f>SUM(E8:F8)</f>
        <v>25000</v>
      </c>
    </row>
    <row r="9" spans="1:7" ht="12.75">
      <c r="A9" s="1">
        <v>0</v>
      </c>
      <c r="B9" s="1">
        <v>1121</v>
      </c>
      <c r="C9" s="1" t="s">
        <v>11</v>
      </c>
      <c r="D9" s="9"/>
      <c r="E9" s="9">
        <v>380000</v>
      </c>
      <c r="G9" s="9">
        <f>SUM(E9:F9)</f>
        <v>380000</v>
      </c>
    </row>
    <row r="10" spans="1:7" ht="12.75">
      <c r="A10" s="1">
        <v>0</v>
      </c>
      <c r="B10" s="1">
        <v>1211</v>
      </c>
      <c r="C10" s="1" t="s">
        <v>12</v>
      </c>
      <c r="D10" s="9"/>
      <c r="E10" s="9">
        <v>850000</v>
      </c>
      <c r="F10" s="9"/>
      <c r="G10" s="9">
        <f>SUM(E10:F10)</f>
        <v>850000</v>
      </c>
    </row>
    <row r="11" spans="1:7" ht="12.75">
      <c r="A11" s="1">
        <v>0</v>
      </c>
      <c r="B11" s="1">
        <v>1334</v>
      </c>
      <c r="C11" s="1" t="s">
        <v>13</v>
      </c>
      <c r="D11" s="9"/>
      <c r="E11" s="9">
        <v>1500</v>
      </c>
      <c r="G11" s="9">
        <f>SUM(E11:F11)</f>
        <v>1500</v>
      </c>
    </row>
    <row r="12" spans="1:7" ht="12.75">
      <c r="A12" s="1">
        <v>0</v>
      </c>
      <c r="B12" s="1">
        <v>1337</v>
      </c>
      <c r="C12" s="1" t="s">
        <v>14</v>
      </c>
      <c r="D12" s="9"/>
      <c r="E12" s="9">
        <v>172000</v>
      </c>
      <c r="G12" s="9">
        <f>SUM(E12:F12)</f>
        <v>172000</v>
      </c>
    </row>
    <row r="13" spans="1:7" ht="12.75">
      <c r="A13" s="1">
        <v>0</v>
      </c>
      <c r="B13" s="1">
        <v>1341</v>
      </c>
      <c r="C13" s="1" t="s">
        <v>15</v>
      </c>
      <c r="D13" s="9"/>
      <c r="E13" s="9">
        <v>5500</v>
      </c>
      <c r="G13" s="9">
        <f>SUM(E13:F13)</f>
        <v>5500</v>
      </c>
    </row>
    <row r="14" spans="1:7" ht="12.75">
      <c r="A14" s="1">
        <v>0</v>
      </c>
      <c r="B14" s="1">
        <v>1342</v>
      </c>
      <c r="C14" s="1" t="s">
        <v>16</v>
      </c>
      <c r="D14" s="9"/>
      <c r="E14" s="9">
        <v>55000</v>
      </c>
      <c r="G14" s="9">
        <f>SUM(E14:F14)</f>
        <v>55000</v>
      </c>
    </row>
    <row r="15" spans="1:7" ht="12.75">
      <c r="A15" s="1">
        <v>0</v>
      </c>
      <c r="B15" s="1">
        <v>1343</v>
      </c>
      <c r="C15" s="1" t="s">
        <v>17</v>
      </c>
      <c r="D15" s="9"/>
      <c r="E15" s="9">
        <v>95000</v>
      </c>
      <c r="G15" s="9">
        <f>SUM(E15:F15)</f>
        <v>95000</v>
      </c>
    </row>
    <row r="16" spans="1:7" ht="12.75">
      <c r="A16" s="1">
        <v>0</v>
      </c>
      <c r="B16" s="1">
        <v>1345</v>
      </c>
      <c r="C16" s="1" t="s">
        <v>18</v>
      </c>
      <c r="D16" s="9"/>
      <c r="E16" s="9">
        <v>30000</v>
      </c>
      <c r="G16" s="9">
        <f>SUM(E16:F16)</f>
        <v>30000</v>
      </c>
    </row>
    <row r="17" spans="1:7" ht="12.75">
      <c r="A17" s="1">
        <v>0</v>
      </c>
      <c r="B17" s="1">
        <v>1347</v>
      </c>
      <c r="C17" s="1" t="s">
        <v>19</v>
      </c>
      <c r="D17" s="9"/>
      <c r="E17" s="9">
        <v>12000</v>
      </c>
      <c r="G17" s="9">
        <f>SUM(E17:F17)</f>
        <v>12000</v>
      </c>
    </row>
    <row r="18" spans="1:7" ht="12.75">
      <c r="A18" s="1">
        <v>0</v>
      </c>
      <c r="B18" s="1">
        <v>1351</v>
      </c>
      <c r="C18" s="1" t="s">
        <v>20</v>
      </c>
      <c r="D18" s="9"/>
      <c r="E18" s="9">
        <v>11171</v>
      </c>
      <c r="G18" s="9">
        <f>SUM(E18:F18)</f>
        <v>11171</v>
      </c>
    </row>
    <row r="19" spans="1:7" ht="12.75">
      <c r="A19" s="1">
        <v>0</v>
      </c>
      <c r="B19" s="1">
        <v>1361</v>
      </c>
      <c r="C19" s="1" t="s">
        <v>21</v>
      </c>
      <c r="D19" s="9"/>
      <c r="E19" s="9">
        <v>18000</v>
      </c>
      <c r="G19" s="9">
        <f>SUM(E19:F19)</f>
        <v>18000</v>
      </c>
    </row>
    <row r="20" spans="1:7" ht="12.75">
      <c r="A20" s="1">
        <v>0</v>
      </c>
      <c r="B20" s="1">
        <v>1511</v>
      </c>
      <c r="C20" s="1" t="s">
        <v>22</v>
      </c>
      <c r="D20" s="9"/>
      <c r="E20" s="9">
        <v>130000</v>
      </c>
      <c r="G20" s="9">
        <f>SUM(E20:F20)</f>
        <v>130000</v>
      </c>
    </row>
    <row r="21" spans="1:7" ht="12.75">
      <c r="A21" s="1">
        <v>0</v>
      </c>
      <c r="B21" s="1">
        <v>4111</v>
      </c>
      <c r="C21" s="1" t="s">
        <v>23</v>
      </c>
      <c r="D21" s="9"/>
      <c r="E21" s="9">
        <v>1466</v>
      </c>
      <c r="G21" s="9">
        <f>SUM(E21:F21)</f>
        <v>1466</v>
      </c>
    </row>
    <row r="22" spans="1:7" ht="12.75">
      <c r="A22" s="1">
        <v>0</v>
      </c>
      <c r="B22" s="1">
        <v>4112</v>
      </c>
      <c r="C22" s="1" t="s">
        <v>24</v>
      </c>
      <c r="D22" s="9"/>
      <c r="E22" s="9">
        <v>60100</v>
      </c>
      <c r="G22" s="9">
        <f>SUM(E22:F22)</f>
        <v>60100</v>
      </c>
    </row>
    <row r="23" spans="1:7" ht="12.75">
      <c r="A23" s="1">
        <v>0</v>
      </c>
      <c r="B23" s="1">
        <v>4143</v>
      </c>
      <c r="C23" s="1" t="s">
        <v>25</v>
      </c>
      <c r="D23" s="9"/>
      <c r="E23" s="9">
        <v>0</v>
      </c>
      <c r="F23" s="1">
        <v>20000</v>
      </c>
      <c r="G23" s="9">
        <f>SUM(E23:F23)</f>
        <v>20000</v>
      </c>
    </row>
    <row r="24" spans="1:7" ht="12.75">
      <c r="A24" s="10">
        <v>0</v>
      </c>
      <c r="B24" s="10"/>
      <c r="C24" s="10" t="s">
        <v>26</v>
      </c>
      <c r="D24" s="9"/>
      <c r="E24" s="11">
        <f>SUM(E6:E23)</f>
        <v>2317317</v>
      </c>
      <c r="G24" s="11">
        <f>SUM(G6:G23)</f>
        <v>2337317</v>
      </c>
    </row>
    <row r="25" spans="1:7" ht="12.75">
      <c r="A25" s="10"/>
      <c r="B25" s="10"/>
      <c r="C25" s="10"/>
      <c r="D25" s="9"/>
      <c r="E25" s="11"/>
      <c r="G25" s="11"/>
    </row>
    <row r="26" spans="1:7" ht="12.75">
      <c r="A26" s="1">
        <v>2212</v>
      </c>
      <c r="B26" s="1">
        <v>2111</v>
      </c>
      <c r="C26" s="1" t="s">
        <v>27</v>
      </c>
      <c r="D26" s="9"/>
      <c r="E26" s="9">
        <v>1000</v>
      </c>
      <c r="G26" s="9">
        <f>SUM(E26:F26)</f>
        <v>1000</v>
      </c>
    </row>
    <row r="27" spans="1:7" ht="12.75">
      <c r="A27" s="10">
        <v>2212</v>
      </c>
      <c r="B27" s="10"/>
      <c r="C27" s="10" t="s">
        <v>28</v>
      </c>
      <c r="D27" s="9"/>
      <c r="E27" s="11">
        <f>SUM(E26)</f>
        <v>1000</v>
      </c>
      <c r="G27" s="11">
        <f>SUM(G26)</f>
        <v>1000</v>
      </c>
    </row>
    <row r="28" spans="1:7" ht="12.75">
      <c r="A28" s="10"/>
      <c r="B28" s="10"/>
      <c r="C28" s="10"/>
      <c r="D28" s="9"/>
      <c r="E28" s="11"/>
      <c r="G28" s="11"/>
    </row>
    <row r="29" spans="1:7" ht="12.75">
      <c r="A29" s="1">
        <v>3314</v>
      </c>
      <c r="B29" s="1">
        <v>2111</v>
      </c>
      <c r="C29" s="1" t="s">
        <v>27</v>
      </c>
      <c r="D29" s="9"/>
      <c r="E29" s="9">
        <v>1210</v>
      </c>
      <c r="G29" s="9">
        <f>SUM(E29:F29)</f>
        <v>1210</v>
      </c>
    </row>
    <row r="30" spans="1:7" ht="12.75">
      <c r="A30" s="10">
        <v>3314</v>
      </c>
      <c r="B30" s="10"/>
      <c r="C30" s="10" t="s">
        <v>29</v>
      </c>
      <c r="D30" s="9"/>
      <c r="E30" s="11">
        <f>SUM(E29)</f>
        <v>1210</v>
      </c>
      <c r="G30" s="11">
        <f>SUM(G29)</f>
        <v>1210</v>
      </c>
    </row>
    <row r="31" spans="1:7" ht="12.75">
      <c r="A31" s="10"/>
      <c r="B31" s="10"/>
      <c r="C31" s="10"/>
      <c r="D31" s="9"/>
      <c r="E31" s="11"/>
      <c r="G31" s="11"/>
    </row>
    <row r="32" spans="1:7" ht="12.75">
      <c r="A32" s="10">
        <v>3319</v>
      </c>
      <c r="B32" s="1">
        <v>2111</v>
      </c>
      <c r="C32" s="1" t="s">
        <v>27</v>
      </c>
      <c r="D32" s="9"/>
      <c r="E32" s="9">
        <v>630</v>
      </c>
      <c r="G32" s="9">
        <f>SUM(E32:F32)</f>
        <v>630</v>
      </c>
    </row>
    <row r="33" spans="1:7" ht="12.75">
      <c r="A33" s="10">
        <v>3319</v>
      </c>
      <c r="B33" s="10"/>
      <c r="C33" s="10" t="s">
        <v>30</v>
      </c>
      <c r="D33" s="9"/>
      <c r="E33" s="11">
        <f>SUM(E32)</f>
        <v>630</v>
      </c>
      <c r="G33" s="11">
        <f>SUM(G32)</f>
        <v>630</v>
      </c>
    </row>
    <row r="34" spans="1:7" ht="12.75">
      <c r="A34" s="10"/>
      <c r="B34" s="10"/>
      <c r="C34" s="10"/>
      <c r="D34" s="9"/>
      <c r="E34" s="11"/>
      <c r="G34" s="11"/>
    </row>
    <row r="35" spans="1:7" ht="12.75">
      <c r="A35" s="1">
        <v>3419</v>
      </c>
      <c r="B35" s="1">
        <v>2139</v>
      </c>
      <c r="C35" s="1" t="s">
        <v>31</v>
      </c>
      <c r="D35" s="9"/>
      <c r="E35" s="9">
        <v>8000</v>
      </c>
      <c r="F35" s="12"/>
      <c r="G35" s="9">
        <f>SUM(E35:F35)</f>
        <v>8000</v>
      </c>
    </row>
    <row r="36" spans="1:7" ht="12.75">
      <c r="A36" s="10">
        <v>3419</v>
      </c>
      <c r="B36" s="10"/>
      <c r="C36" s="10" t="s">
        <v>32</v>
      </c>
      <c r="D36" s="9"/>
      <c r="E36" s="11">
        <f>SUM(E35:E35)</f>
        <v>8000</v>
      </c>
      <c r="G36" s="11">
        <f>SUM(G35:G35)</f>
        <v>8000</v>
      </c>
    </row>
    <row r="37" spans="1:7" ht="12.75">
      <c r="A37" s="1"/>
      <c r="B37" s="1"/>
      <c r="C37" s="1"/>
      <c r="D37" s="1"/>
      <c r="E37" s="9"/>
      <c r="G37" s="9"/>
    </row>
    <row r="38" spans="1:7" ht="12.75">
      <c r="A38" s="12">
        <v>3612</v>
      </c>
      <c r="B38" s="1">
        <v>2132</v>
      </c>
      <c r="C38" s="1" t="s">
        <v>33</v>
      </c>
      <c r="D38" s="1"/>
      <c r="E38" s="9">
        <v>10000</v>
      </c>
      <c r="G38" s="9">
        <f>SUM(E38:F38)</f>
        <v>10000</v>
      </c>
    </row>
    <row r="39" spans="1:7" ht="12.75">
      <c r="A39" s="10">
        <v>3612</v>
      </c>
      <c r="B39" s="10"/>
      <c r="C39" s="10" t="s">
        <v>34</v>
      </c>
      <c r="D39" s="1"/>
      <c r="E39" s="11">
        <f>SUM(E38:E38)</f>
        <v>10000</v>
      </c>
      <c r="G39" s="11">
        <f>SUM(G38:G38)</f>
        <v>10000</v>
      </c>
    </row>
    <row r="40" spans="1:7" ht="12.75">
      <c r="A40" s="1"/>
      <c r="B40" s="1"/>
      <c r="C40" s="1"/>
      <c r="D40" s="1"/>
      <c r="E40" s="9"/>
      <c r="G40" s="9"/>
    </row>
    <row r="41" spans="1:7" ht="12.75">
      <c r="A41" s="12">
        <v>3613</v>
      </c>
      <c r="B41" s="1">
        <v>2111</v>
      </c>
      <c r="C41" s="1" t="s">
        <v>27</v>
      </c>
      <c r="D41" s="1"/>
      <c r="E41" s="9">
        <v>0</v>
      </c>
      <c r="F41" s="1">
        <v>6250</v>
      </c>
      <c r="G41" s="9">
        <f>SUM(E41:F41)</f>
        <v>6250</v>
      </c>
    </row>
    <row r="42" spans="1:7" ht="12.75">
      <c r="A42" s="12">
        <v>3613</v>
      </c>
      <c r="B42" s="1">
        <v>2132</v>
      </c>
      <c r="C42" s="1" t="s">
        <v>35</v>
      </c>
      <c r="D42" s="1"/>
      <c r="E42" s="9">
        <v>80000</v>
      </c>
      <c r="G42" s="9">
        <f>SUM(E42:F42)</f>
        <v>80000</v>
      </c>
    </row>
    <row r="43" spans="1:7" ht="12.75">
      <c r="A43" s="10">
        <v>3613</v>
      </c>
      <c r="B43" s="10"/>
      <c r="C43" s="10" t="s">
        <v>36</v>
      </c>
      <c r="D43" s="1"/>
      <c r="E43" s="11">
        <f>SUM(E41:E42)</f>
        <v>80000</v>
      </c>
      <c r="G43" s="11">
        <f>SUM(G41:G42)</f>
        <v>86250</v>
      </c>
    </row>
    <row r="44" spans="1:7" ht="12.75">
      <c r="A44" s="1"/>
      <c r="B44" s="1"/>
      <c r="C44" s="1"/>
      <c r="D44" s="1"/>
      <c r="E44" s="9"/>
      <c r="G44" s="9"/>
    </row>
    <row r="45" spans="1:7" ht="12.75">
      <c r="A45" s="1">
        <v>3722</v>
      </c>
      <c r="B45" s="1">
        <v>2111</v>
      </c>
      <c r="C45" s="1" t="s">
        <v>27</v>
      </c>
      <c r="D45" s="1"/>
      <c r="E45" s="9">
        <v>20000</v>
      </c>
      <c r="G45" s="9">
        <f>SUM(E45:F45)</f>
        <v>20000</v>
      </c>
    </row>
    <row r="46" spans="1:7" ht="12.75">
      <c r="A46" s="10">
        <v>3722</v>
      </c>
      <c r="B46" s="10"/>
      <c r="C46" s="10" t="s">
        <v>37</v>
      </c>
      <c r="D46" s="1"/>
      <c r="E46" s="11">
        <f>SUM(E45)</f>
        <v>20000</v>
      </c>
      <c r="G46" s="11">
        <f>SUM(G45)</f>
        <v>20000</v>
      </c>
    </row>
    <row r="47" spans="1:7" ht="12.75">
      <c r="A47" s="1"/>
      <c r="B47" s="1"/>
      <c r="C47" s="1"/>
      <c r="D47" s="1"/>
      <c r="E47" s="9"/>
      <c r="G47" s="9"/>
    </row>
    <row r="48" spans="1:7" ht="12.75">
      <c r="A48" s="1">
        <v>6171</v>
      </c>
      <c r="B48" s="1">
        <v>2111</v>
      </c>
      <c r="C48" s="1" t="s">
        <v>27</v>
      </c>
      <c r="D48" s="1"/>
      <c r="E48" s="9">
        <v>76660</v>
      </c>
      <c r="F48" s="1">
        <v>130488</v>
      </c>
      <c r="G48" s="9">
        <f>SUM(E48:F48)</f>
        <v>207148</v>
      </c>
    </row>
    <row r="49" spans="1:7" ht="12.75">
      <c r="A49" s="1">
        <v>6171</v>
      </c>
      <c r="B49" s="12">
        <v>2131</v>
      </c>
      <c r="C49" s="12" t="s">
        <v>38</v>
      </c>
      <c r="D49" s="12"/>
      <c r="E49" s="9">
        <v>92000</v>
      </c>
      <c r="G49" s="9">
        <f>SUM(E49:F49)</f>
        <v>92000</v>
      </c>
    </row>
    <row r="50" spans="1:7" ht="12.75">
      <c r="A50" s="1">
        <v>6171</v>
      </c>
      <c r="B50" s="12">
        <v>3111</v>
      </c>
      <c r="C50" s="12" t="s">
        <v>39</v>
      </c>
      <c r="D50" s="12"/>
      <c r="E50" s="9">
        <v>8400</v>
      </c>
      <c r="G50" s="9">
        <f>SUM(E50:F50)</f>
        <v>8400</v>
      </c>
    </row>
    <row r="51" spans="1:7" ht="12.75">
      <c r="A51" s="1">
        <v>6171</v>
      </c>
      <c r="B51" s="12">
        <v>3201</v>
      </c>
      <c r="C51" s="12" t="s">
        <v>40</v>
      </c>
      <c r="D51" s="12"/>
      <c r="E51" s="9">
        <v>28350</v>
      </c>
      <c r="G51" s="9">
        <f>SUM(E51:F51)</f>
        <v>28350</v>
      </c>
    </row>
    <row r="52" spans="1:7" ht="12.75">
      <c r="A52" s="13">
        <v>6171</v>
      </c>
      <c r="B52" s="13"/>
      <c r="C52" s="13" t="s">
        <v>41</v>
      </c>
      <c r="D52" s="14"/>
      <c r="E52" s="15">
        <f>SUM(E48:E51)</f>
        <v>205410</v>
      </c>
      <c r="F52" s="14"/>
      <c r="G52" s="15">
        <f>SUM(G48:G51)</f>
        <v>335898</v>
      </c>
    </row>
    <row r="53" spans="1:7" ht="12.75">
      <c r="A53" s="14"/>
      <c r="B53" s="14"/>
      <c r="C53" s="14"/>
      <c r="D53" s="14"/>
      <c r="E53" s="16"/>
      <c r="F53" s="14"/>
      <c r="G53" s="16"/>
    </row>
    <row r="54" spans="1:7" ht="12.75">
      <c r="A54" s="14">
        <v>6310</v>
      </c>
      <c r="B54" s="14">
        <v>2141</v>
      </c>
      <c r="C54" s="14" t="s">
        <v>42</v>
      </c>
      <c r="D54" s="14"/>
      <c r="E54" s="16">
        <v>1000</v>
      </c>
      <c r="F54" s="14"/>
      <c r="G54" s="9">
        <f>SUM(E54:F54)</f>
        <v>1000</v>
      </c>
    </row>
    <row r="55" spans="1:7" ht="12.75">
      <c r="A55" s="13">
        <v>6310</v>
      </c>
      <c r="B55" s="13"/>
      <c r="C55" s="13" t="s">
        <v>43</v>
      </c>
      <c r="D55" s="14"/>
      <c r="E55" s="15">
        <f>SUM(E54)</f>
        <v>1000</v>
      </c>
      <c r="F55" s="14"/>
      <c r="G55" s="15">
        <f>SUM(G54)</f>
        <v>1000</v>
      </c>
    </row>
    <row r="56" spans="1:7" ht="12.75">
      <c r="A56" s="14"/>
      <c r="B56" s="14"/>
      <c r="C56" s="14"/>
      <c r="D56" s="14"/>
      <c r="E56" s="16"/>
      <c r="F56" s="14"/>
      <c r="G56" s="16"/>
    </row>
    <row r="57" spans="1:7" ht="12.75">
      <c r="A57" s="1"/>
      <c r="C57" s="17"/>
      <c r="D57" s="17"/>
      <c r="E57" s="18">
        <f>SUM(E24,E27,E30,E33,E36,E39,E43,E46,E52,E55)</f>
        <v>2644567</v>
      </c>
      <c r="G57" s="18">
        <f>SUM(G24,G27,G30,G33,G36,G39,G43,G46,G52,G55)</f>
        <v>2801305</v>
      </c>
    </row>
    <row r="58" spans="1:7" ht="12.75">
      <c r="A58" s="19"/>
      <c r="B58" s="20">
        <v>8124</v>
      </c>
      <c r="C58" s="21" t="s">
        <v>44</v>
      </c>
      <c r="D58" s="22"/>
      <c r="E58" s="22"/>
      <c r="F58" s="23"/>
      <c r="G58" s="23"/>
    </row>
    <row r="59" spans="1:5" ht="7.5" customHeight="1">
      <c r="A59" s="1"/>
      <c r="B59" s="1"/>
      <c r="C59" s="1"/>
      <c r="D59" s="1"/>
      <c r="E59" s="1"/>
    </row>
    <row r="60" spans="1:7" ht="12.75">
      <c r="A60" s="1"/>
      <c r="B60" s="24" t="s">
        <v>45</v>
      </c>
      <c r="C60" s="1"/>
      <c r="D60" s="1"/>
      <c r="E60" s="25">
        <f>SUM(E57:E58)</f>
        <v>2644567</v>
      </c>
      <c r="F60" s="1">
        <f>SUM(F6:F58)</f>
        <v>156738</v>
      </c>
      <c r="G60" s="25">
        <f>SUM(G57:G58)</f>
        <v>2801305</v>
      </c>
    </row>
    <row r="64" ht="9.75" customHeight="1"/>
    <row r="65" ht="12.75">
      <c r="A65" s="26" t="s">
        <v>46</v>
      </c>
    </row>
    <row r="66" ht="17.25" customHeight="1">
      <c r="A66" s="26" t="s">
        <v>47</v>
      </c>
    </row>
  </sheetData>
  <sheetProtection selectLockedCells="1" selectUnlockedCells="1"/>
  <mergeCells count="2">
    <mergeCell ref="A1:E1"/>
    <mergeCell ref="A2:E2"/>
  </mergeCells>
  <printOptions/>
  <pageMargins left="0.6402777777777777" right="0.5513888888888889" top="0.65" bottom="0.4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133">
      <selection activeCell="G129" sqref="G129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  <col min="6" max="6" width="10.25390625" style="0" customWidth="1"/>
    <col min="7" max="8" width="17.375" style="0" customWidth="1"/>
  </cols>
  <sheetData>
    <row r="1" spans="1:5" ht="18.75" customHeight="1">
      <c r="A1" s="2" t="s">
        <v>0</v>
      </c>
      <c r="B1" s="2"/>
      <c r="C1" s="2"/>
      <c r="D1" s="2"/>
      <c r="E1" s="2"/>
    </row>
    <row r="2" spans="1:5" ht="26.25" customHeight="1">
      <c r="A2" s="3" t="s">
        <v>1</v>
      </c>
      <c r="B2" s="3"/>
      <c r="C2" s="3"/>
      <c r="D2" s="3"/>
      <c r="E2" s="3"/>
    </row>
    <row r="3" spans="2:6" ht="12.75">
      <c r="B3" s="10" t="s">
        <v>48</v>
      </c>
      <c r="E3" s="5"/>
      <c r="F3" s="5"/>
    </row>
    <row r="4" spans="2:6" ht="9" customHeight="1">
      <c r="B4" s="7"/>
      <c r="E4" s="5"/>
      <c r="F4" s="27"/>
    </row>
    <row r="5" spans="1:7" ht="12.75">
      <c r="A5" s="6" t="s">
        <v>49</v>
      </c>
      <c r="B5" s="6" t="s">
        <v>50</v>
      </c>
      <c r="C5" s="1"/>
      <c r="D5" s="1"/>
      <c r="E5" s="8" t="s">
        <v>5</v>
      </c>
      <c r="F5" s="1" t="s">
        <v>6</v>
      </c>
      <c r="G5" s="9" t="s">
        <v>7</v>
      </c>
    </row>
    <row r="6" spans="1:6" ht="12.75">
      <c r="A6" s="1"/>
      <c r="B6" s="1"/>
      <c r="C6" s="1"/>
      <c r="D6" s="1"/>
      <c r="E6" s="1"/>
      <c r="F6" s="28"/>
    </row>
    <row r="7" spans="1:7" ht="12.75">
      <c r="A7" s="1">
        <v>2212</v>
      </c>
      <c r="B7" s="12">
        <v>5169</v>
      </c>
      <c r="C7" s="1" t="s">
        <v>51</v>
      </c>
      <c r="D7" s="1"/>
      <c r="E7" s="9">
        <v>34000</v>
      </c>
      <c r="F7" s="1"/>
      <c r="G7" s="29">
        <f>SUM(E7:F7)</f>
        <v>34000</v>
      </c>
    </row>
    <row r="8" spans="1:7" ht="12.75">
      <c r="A8" s="1">
        <v>2212</v>
      </c>
      <c r="B8" s="1">
        <v>5171</v>
      </c>
      <c r="C8" s="1" t="s">
        <v>51</v>
      </c>
      <c r="D8" s="1"/>
      <c r="E8" s="9">
        <v>25000</v>
      </c>
      <c r="F8" s="1"/>
      <c r="G8" s="29">
        <f>SUM(E8:F8)</f>
        <v>25000</v>
      </c>
    </row>
    <row r="9" spans="1:7" ht="12.75">
      <c r="A9" s="1">
        <v>2212</v>
      </c>
      <c r="B9" s="12">
        <v>6121</v>
      </c>
      <c r="C9" s="1" t="s">
        <v>52</v>
      </c>
      <c r="D9" s="1"/>
      <c r="E9" s="30">
        <v>580000</v>
      </c>
      <c r="F9" s="1"/>
      <c r="G9" s="29">
        <f>SUM(E9:F9)</f>
        <v>580000</v>
      </c>
    </row>
    <row r="10" spans="1:7" ht="12.75">
      <c r="A10" s="1">
        <v>2212</v>
      </c>
      <c r="B10" s="12">
        <v>5021</v>
      </c>
      <c r="C10" s="1" t="s">
        <v>53</v>
      </c>
      <c r="D10" s="1"/>
      <c r="E10" s="30">
        <v>4000</v>
      </c>
      <c r="F10" s="1"/>
      <c r="G10" s="29">
        <f>SUM(E10:F10)</f>
        <v>4000</v>
      </c>
    </row>
    <row r="11" spans="1:7" ht="12.75">
      <c r="A11" s="10">
        <v>2212</v>
      </c>
      <c r="B11" s="10"/>
      <c r="C11" s="10" t="s">
        <v>28</v>
      </c>
      <c r="D11" s="10"/>
      <c r="E11" s="11">
        <f>SUM(E7:E10)</f>
        <v>643000</v>
      </c>
      <c r="F11" s="1"/>
      <c r="G11" s="11">
        <f>SUM(G7:G10)</f>
        <v>643000</v>
      </c>
    </row>
    <row r="12" spans="1:6" ht="12.75">
      <c r="A12" s="1"/>
      <c r="B12" s="12"/>
      <c r="C12" s="1"/>
      <c r="D12" s="1"/>
      <c r="E12" s="9"/>
      <c r="F12" s="1"/>
    </row>
    <row r="13" spans="1:7" ht="12.75">
      <c r="A13" s="1">
        <v>2221</v>
      </c>
      <c r="B13" s="12">
        <v>5323</v>
      </c>
      <c r="C13" s="1" t="s">
        <v>54</v>
      </c>
      <c r="D13" s="1"/>
      <c r="E13" s="30">
        <v>24570</v>
      </c>
      <c r="F13" s="1"/>
      <c r="G13" s="29">
        <f>SUM(E13:F13)</f>
        <v>24570</v>
      </c>
    </row>
    <row r="14" spans="1:7" ht="12.75">
      <c r="A14" s="10">
        <v>2221</v>
      </c>
      <c r="B14" s="10"/>
      <c r="C14" s="10" t="s">
        <v>55</v>
      </c>
      <c r="D14" s="10"/>
      <c r="E14" s="11">
        <f>SUM(E13)</f>
        <v>24570</v>
      </c>
      <c r="F14" s="1"/>
      <c r="G14" s="11">
        <f>SUM(G13)</f>
        <v>24570</v>
      </c>
    </row>
    <row r="15" spans="1:6" ht="12.75">
      <c r="A15" s="1"/>
      <c r="B15" s="1"/>
      <c r="C15" s="1"/>
      <c r="D15" s="1"/>
      <c r="E15" s="31"/>
      <c r="F15" s="1"/>
    </row>
    <row r="16" spans="1:7" ht="12.75">
      <c r="A16" s="1">
        <v>3111</v>
      </c>
      <c r="B16" s="1">
        <v>5321</v>
      </c>
      <c r="C16" s="1" t="s">
        <v>56</v>
      </c>
      <c r="D16" s="1"/>
      <c r="E16" s="9">
        <v>45000</v>
      </c>
      <c r="F16" s="1"/>
      <c r="G16" s="29">
        <f>SUM(E16:F16)</f>
        <v>45000</v>
      </c>
    </row>
    <row r="17" spans="1:7" ht="12.75">
      <c r="A17" s="10">
        <v>3111</v>
      </c>
      <c r="B17" s="10"/>
      <c r="C17" s="10" t="s">
        <v>57</v>
      </c>
      <c r="D17" s="10"/>
      <c r="E17" s="11">
        <f>SUM(E16)</f>
        <v>45000</v>
      </c>
      <c r="F17" s="1"/>
      <c r="G17" s="11">
        <f>SUM(G16)</f>
        <v>45000</v>
      </c>
    </row>
    <row r="18" spans="1:6" ht="12.75">
      <c r="A18" s="1"/>
      <c r="B18" s="1"/>
      <c r="C18" s="1"/>
      <c r="D18" s="1"/>
      <c r="E18" s="9"/>
      <c r="F18" s="1"/>
    </row>
    <row r="19" spans="1:7" ht="12.75">
      <c r="A19" s="1">
        <v>3113</v>
      </c>
      <c r="B19" s="12">
        <v>5321</v>
      </c>
      <c r="C19" s="1" t="s">
        <v>58</v>
      </c>
      <c r="D19" s="1"/>
      <c r="E19" s="9">
        <v>110000</v>
      </c>
      <c r="F19" s="1"/>
      <c r="G19" s="29">
        <f>SUM(E19:F19)</f>
        <v>110000</v>
      </c>
    </row>
    <row r="20" spans="1:7" ht="12.75">
      <c r="A20" s="10">
        <v>3113</v>
      </c>
      <c r="B20" s="10"/>
      <c r="C20" s="10" t="s">
        <v>59</v>
      </c>
      <c r="D20" s="10"/>
      <c r="E20" s="11">
        <f>SUM(E19)</f>
        <v>110000</v>
      </c>
      <c r="F20" s="1"/>
      <c r="G20" s="11">
        <f>SUM(G19)</f>
        <v>110000</v>
      </c>
    </row>
    <row r="21" spans="1:6" ht="12.75">
      <c r="A21" s="1"/>
      <c r="B21" s="1"/>
      <c r="C21" s="1"/>
      <c r="D21" s="1"/>
      <c r="E21" s="9"/>
      <c r="F21" s="1"/>
    </row>
    <row r="22" spans="1:7" ht="12.75">
      <c r="A22" s="1">
        <v>3314</v>
      </c>
      <c r="B22" s="1">
        <v>5021</v>
      </c>
      <c r="C22" s="1" t="s">
        <v>53</v>
      </c>
      <c r="D22" s="1"/>
      <c r="E22" s="9">
        <v>13000</v>
      </c>
      <c r="F22" s="1"/>
      <c r="G22" s="29">
        <f>SUM(E22:F22)</f>
        <v>13000</v>
      </c>
    </row>
    <row r="23" spans="1:7" ht="12.75">
      <c r="A23" s="1">
        <v>3314</v>
      </c>
      <c r="B23" s="12">
        <v>5136</v>
      </c>
      <c r="C23" s="12" t="s">
        <v>60</v>
      </c>
      <c r="D23" s="1"/>
      <c r="E23" s="9">
        <v>8000</v>
      </c>
      <c r="F23" s="1"/>
      <c r="G23" s="29">
        <f>SUM(E23:F23)</f>
        <v>8000</v>
      </c>
    </row>
    <row r="24" spans="1:7" ht="12.75">
      <c r="A24" s="1">
        <v>3314</v>
      </c>
      <c r="B24" s="12">
        <v>5171</v>
      </c>
      <c r="C24" s="12" t="s">
        <v>51</v>
      </c>
      <c r="D24" s="1"/>
      <c r="E24" s="9">
        <v>2000</v>
      </c>
      <c r="F24" s="1"/>
      <c r="G24" s="29">
        <f>SUM(E24:F24)</f>
        <v>2000</v>
      </c>
    </row>
    <row r="25" spans="1:7" ht="12.75">
      <c r="A25" s="1">
        <v>3314</v>
      </c>
      <c r="B25" s="1">
        <v>5172</v>
      </c>
      <c r="C25" s="12" t="s">
        <v>61</v>
      </c>
      <c r="D25" s="1"/>
      <c r="E25" s="9">
        <v>1000</v>
      </c>
      <c r="F25" s="1"/>
      <c r="G25" s="29">
        <f>SUM(E25:F25)</f>
        <v>1000</v>
      </c>
    </row>
    <row r="26" spans="1:7" ht="12.75">
      <c r="A26" s="10">
        <v>3314</v>
      </c>
      <c r="B26" s="10"/>
      <c r="C26" s="10" t="s">
        <v>29</v>
      </c>
      <c r="D26" s="1"/>
      <c r="E26" s="32">
        <f>SUM(E22:E25)</f>
        <v>24000</v>
      </c>
      <c r="F26" s="1"/>
      <c r="G26" s="32">
        <f>SUM(G22:G25)</f>
        <v>24000</v>
      </c>
    </row>
    <row r="27" spans="1:6" ht="12.75">
      <c r="A27" s="1"/>
      <c r="B27" s="1"/>
      <c r="C27" s="1"/>
      <c r="D27" s="1"/>
      <c r="E27" s="9"/>
      <c r="F27" s="1"/>
    </row>
    <row r="28" spans="1:7" ht="12.75">
      <c r="A28" s="1">
        <v>3319</v>
      </c>
      <c r="B28" s="1">
        <v>5169</v>
      </c>
      <c r="C28" s="1" t="s">
        <v>62</v>
      </c>
      <c r="D28" s="1"/>
      <c r="E28" s="9">
        <v>18000</v>
      </c>
      <c r="F28" s="1"/>
      <c r="G28" s="29">
        <f>SUM(E28:F28)</f>
        <v>18000</v>
      </c>
    </row>
    <row r="29" spans="1:7" ht="12.75">
      <c r="A29" s="1">
        <v>3319</v>
      </c>
      <c r="B29" s="1">
        <v>5175</v>
      </c>
      <c r="C29" s="1" t="s">
        <v>63</v>
      </c>
      <c r="D29" s="1"/>
      <c r="E29" s="9">
        <v>8000</v>
      </c>
      <c r="F29" s="1"/>
      <c r="G29" s="29">
        <f>SUM(E29:F29)</f>
        <v>8000</v>
      </c>
    </row>
    <row r="30" spans="1:7" ht="12.75">
      <c r="A30" s="1">
        <v>3319</v>
      </c>
      <c r="B30" s="1">
        <v>5194</v>
      </c>
      <c r="C30" s="1" t="s">
        <v>64</v>
      </c>
      <c r="D30" s="1"/>
      <c r="E30" s="9">
        <v>12000</v>
      </c>
      <c r="F30" s="1"/>
      <c r="G30" s="29">
        <f>SUM(E30:F30)</f>
        <v>12000</v>
      </c>
    </row>
    <row r="31" spans="1:7" ht="12.75">
      <c r="A31" s="10">
        <v>3319</v>
      </c>
      <c r="B31" s="10"/>
      <c r="C31" s="10" t="s">
        <v>30</v>
      </c>
      <c r="D31" s="10"/>
      <c r="E31" s="32">
        <f>SUM(E28:E30)</f>
        <v>38000</v>
      </c>
      <c r="F31" s="1"/>
      <c r="G31" s="32">
        <f>SUM(G28:G30)</f>
        <v>38000</v>
      </c>
    </row>
    <row r="32" spans="1:6" ht="12.75">
      <c r="A32" s="10"/>
      <c r="B32" s="10"/>
      <c r="C32" s="10"/>
      <c r="D32" s="10"/>
      <c r="E32" s="32"/>
      <c r="F32" s="1"/>
    </row>
    <row r="33" spans="1:7" ht="12.75">
      <c r="A33" s="1">
        <v>3419</v>
      </c>
      <c r="B33" s="1">
        <v>5139</v>
      </c>
      <c r="C33" s="1" t="s">
        <v>65</v>
      </c>
      <c r="D33" s="1"/>
      <c r="E33" s="30">
        <v>2000</v>
      </c>
      <c r="F33" s="1"/>
      <c r="G33" s="29">
        <f>SUM(E33:F33)</f>
        <v>2000</v>
      </c>
    </row>
    <row r="34" spans="1:7" ht="12.75">
      <c r="A34" s="1">
        <v>3419</v>
      </c>
      <c r="B34" s="1">
        <v>5169</v>
      </c>
      <c r="C34" s="1" t="s">
        <v>62</v>
      </c>
      <c r="D34" s="1"/>
      <c r="E34" s="30">
        <v>2000</v>
      </c>
      <c r="F34" s="1"/>
      <c r="G34" s="29">
        <f>SUM(E34:F34)</f>
        <v>2000</v>
      </c>
    </row>
    <row r="35" spans="1:7" ht="12.75">
      <c r="A35" s="1">
        <v>3419</v>
      </c>
      <c r="B35" s="1">
        <v>5171</v>
      </c>
      <c r="C35" s="1" t="s">
        <v>51</v>
      </c>
      <c r="D35" s="1"/>
      <c r="E35" s="30">
        <v>6000</v>
      </c>
      <c r="F35" s="1"/>
      <c r="G35" s="29">
        <f>SUM(E35:F35)</f>
        <v>6000</v>
      </c>
    </row>
    <row r="36" spans="1:7" ht="12.75">
      <c r="A36" s="10">
        <v>3419</v>
      </c>
      <c r="B36" s="10"/>
      <c r="C36" s="10" t="s">
        <v>32</v>
      </c>
      <c r="D36" s="10"/>
      <c r="E36" s="32">
        <f>SUM(E33:E35)</f>
        <v>10000</v>
      </c>
      <c r="F36" s="1"/>
      <c r="G36" s="32">
        <f>SUM(G33:G35)</f>
        <v>10000</v>
      </c>
    </row>
    <row r="37" spans="1:6" ht="12.75">
      <c r="A37" s="1"/>
      <c r="B37" s="1"/>
      <c r="C37" s="1"/>
      <c r="D37" s="1"/>
      <c r="E37" s="30"/>
      <c r="F37" s="1"/>
    </row>
    <row r="38" spans="1:7" ht="12.75">
      <c r="A38" s="1">
        <v>3421</v>
      </c>
      <c r="B38" s="1">
        <v>5021</v>
      </c>
      <c r="C38" s="1" t="s">
        <v>53</v>
      </c>
      <c r="D38" s="1"/>
      <c r="E38" s="30">
        <v>6000</v>
      </c>
      <c r="F38" s="1"/>
      <c r="G38" s="29">
        <f>SUM(E38:F38)</f>
        <v>6000</v>
      </c>
    </row>
    <row r="39" spans="1:7" ht="12.75">
      <c r="A39" s="1">
        <v>3421</v>
      </c>
      <c r="B39" s="1">
        <v>5139</v>
      </c>
      <c r="C39" s="1" t="s">
        <v>66</v>
      </c>
      <c r="D39" s="1"/>
      <c r="E39" s="30">
        <v>4710</v>
      </c>
      <c r="F39" s="1">
        <v>899</v>
      </c>
      <c r="G39" s="29">
        <f>SUM(E39:F39)</f>
        <v>5609</v>
      </c>
    </row>
    <row r="40" spans="1:7" ht="12.75">
      <c r="A40" s="1">
        <v>3421</v>
      </c>
      <c r="B40" s="12">
        <v>5164</v>
      </c>
      <c r="C40" s="1" t="s">
        <v>67</v>
      </c>
      <c r="D40" s="1"/>
      <c r="E40" s="30">
        <v>1000</v>
      </c>
      <c r="F40" s="1"/>
      <c r="G40" s="29">
        <f>SUM(E40:F40)</f>
        <v>1000</v>
      </c>
    </row>
    <row r="41" spans="1:7" ht="12.75">
      <c r="A41" s="1">
        <v>3421</v>
      </c>
      <c r="B41" s="1">
        <v>5171</v>
      </c>
      <c r="C41" s="1" t="s">
        <v>51</v>
      </c>
      <c r="D41" s="1"/>
      <c r="E41" s="30">
        <v>50000</v>
      </c>
      <c r="F41" s="1"/>
      <c r="G41" s="29">
        <f>SUM(E41:F41)</f>
        <v>50000</v>
      </c>
    </row>
    <row r="42" spans="1:7" ht="12.75">
      <c r="A42" s="10">
        <v>3421</v>
      </c>
      <c r="B42" s="1"/>
      <c r="C42" s="10" t="s">
        <v>68</v>
      </c>
      <c r="D42" s="10"/>
      <c r="E42" s="32">
        <f>SUM(E38:E41)</f>
        <v>61710</v>
      </c>
      <c r="F42" s="1"/>
      <c r="G42" s="32">
        <f>SUM(G38:G41)</f>
        <v>62609</v>
      </c>
    </row>
    <row r="43" spans="1:6" ht="12.75">
      <c r="A43" s="1"/>
      <c r="B43" s="1"/>
      <c r="C43" s="1"/>
      <c r="D43" s="1"/>
      <c r="E43" s="30"/>
      <c r="F43" s="1"/>
    </row>
    <row r="44" spans="1:7" ht="12.75">
      <c r="A44" s="1">
        <v>3612</v>
      </c>
      <c r="B44" s="1">
        <v>5171</v>
      </c>
      <c r="C44" s="1" t="s">
        <v>51</v>
      </c>
      <c r="D44" s="1"/>
      <c r="E44" s="30">
        <v>2500</v>
      </c>
      <c r="F44" s="1"/>
      <c r="G44" s="29">
        <f>SUM(E44:F44)</f>
        <v>2500</v>
      </c>
    </row>
    <row r="45" spans="1:7" ht="12.75">
      <c r="A45" s="10">
        <v>3612</v>
      </c>
      <c r="B45" s="10"/>
      <c r="C45" s="10" t="s">
        <v>69</v>
      </c>
      <c r="D45" s="10"/>
      <c r="E45" s="32">
        <f>SUM(E44:E44)</f>
        <v>2500</v>
      </c>
      <c r="F45" s="1"/>
      <c r="G45" s="32">
        <f>SUM(G44:G44)</f>
        <v>2500</v>
      </c>
    </row>
    <row r="46" spans="1:6" ht="12.75">
      <c r="A46" s="10"/>
      <c r="B46" s="10"/>
      <c r="C46" s="10"/>
      <c r="D46" s="10"/>
      <c r="E46" s="32"/>
      <c r="F46" s="1"/>
    </row>
    <row r="47" spans="1:7" ht="12.75">
      <c r="A47" s="1">
        <v>3631</v>
      </c>
      <c r="B47" s="1">
        <v>5021</v>
      </c>
      <c r="C47" s="1" t="s">
        <v>53</v>
      </c>
      <c r="D47" s="1"/>
      <c r="E47" s="9">
        <v>1000</v>
      </c>
      <c r="F47" s="1"/>
      <c r="G47" s="29">
        <f>SUM(E47:F47)</f>
        <v>1000</v>
      </c>
    </row>
    <row r="48" spans="1:7" ht="12.75">
      <c r="A48" s="1">
        <v>3631</v>
      </c>
      <c r="B48" s="1">
        <v>5139</v>
      </c>
      <c r="C48" s="1" t="s">
        <v>70</v>
      </c>
      <c r="D48" s="1"/>
      <c r="E48" s="9">
        <v>5000</v>
      </c>
      <c r="F48" s="1"/>
      <c r="G48" s="29">
        <f>SUM(E48:F48)</f>
        <v>5000</v>
      </c>
    </row>
    <row r="49" spans="1:7" ht="12.75">
      <c r="A49" s="1">
        <v>3631</v>
      </c>
      <c r="B49" s="1">
        <v>5154</v>
      </c>
      <c r="C49" s="1" t="s">
        <v>71</v>
      </c>
      <c r="D49" s="1"/>
      <c r="E49" s="9">
        <v>44000</v>
      </c>
      <c r="F49" s="1"/>
      <c r="G49" s="29">
        <f>SUM(E49:F49)</f>
        <v>44000</v>
      </c>
    </row>
    <row r="50" spans="1:7" ht="12.75">
      <c r="A50" s="1">
        <v>3631</v>
      </c>
      <c r="B50" s="1">
        <v>5169</v>
      </c>
      <c r="C50" s="1" t="s">
        <v>62</v>
      </c>
      <c r="D50" s="1"/>
      <c r="E50" s="30">
        <v>20000</v>
      </c>
      <c r="F50" s="1"/>
      <c r="G50" s="29">
        <f>SUM(E50:F50)</f>
        <v>20000</v>
      </c>
    </row>
    <row r="51" spans="1:7" ht="12.75">
      <c r="A51" s="1">
        <v>3631</v>
      </c>
      <c r="B51" s="1">
        <v>5171</v>
      </c>
      <c r="C51" s="1" t="s">
        <v>51</v>
      </c>
      <c r="D51" s="1"/>
      <c r="E51" s="9">
        <v>20000</v>
      </c>
      <c r="F51" s="1"/>
      <c r="G51" s="29">
        <f>SUM(E51:F51)</f>
        <v>20000</v>
      </c>
    </row>
    <row r="52" spans="1:7" ht="12.75">
      <c r="A52" s="10">
        <v>3631</v>
      </c>
      <c r="B52" s="10"/>
      <c r="C52" s="10" t="s">
        <v>72</v>
      </c>
      <c r="D52" s="10"/>
      <c r="E52" s="32">
        <f>SUM(E47:E51)</f>
        <v>90000</v>
      </c>
      <c r="F52" s="1"/>
      <c r="G52" s="32">
        <f>SUM(G47:G51)</f>
        <v>90000</v>
      </c>
    </row>
    <row r="53" spans="1:6" ht="12.75">
      <c r="A53" s="1"/>
      <c r="B53" s="1"/>
      <c r="C53" s="1"/>
      <c r="D53" s="1"/>
      <c r="E53" s="9"/>
      <c r="F53" s="1"/>
    </row>
    <row r="54" spans="1:7" ht="12.75">
      <c r="A54" s="1">
        <v>3722</v>
      </c>
      <c r="B54" s="1">
        <v>5139</v>
      </c>
      <c r="C54" s="1" t="s">
        <v>70</v>
      </c>
      <c r="D54" s="1"/>
      <c r="E54" s="9">
        <v>25000</v>
      </c>
      <c r="F54" s="1"/>
      <c r="G54" s="29">
        <f>SUM(E54:F54)</f>
        <v>25000</v>
      </c>
    </row>
    <row r="55" spans="1:7" ht="12.75">
      <c r="A55" s="1">
        <v>3722</v>
      </c>
      <c r="B55" s="1">
        <v>5169</v>
      </c>
      <c r="C55" s="1" t="s">
        <v>62</v>
      </c>
      <c r="D55" s="1"/>
      <c r="E55" s="9">
        <v>180000</v>
      </c>
      <c r="F55" s="1"/>
      <c r="G55" s="29">
        <f>SUM(E55:F55)</f>
        <v>180000</v>
      </c>
    </row>
    <row r="56" spans="1:7" ht="12.75">
      <c r="A56" s="10">
        <v>3722</v>
      </c>
      <c r="B56" s="10"/>
      <c r="C56" s="10" t="s">
        <v>73</v>
      </c>
      <c r="D56" s="10"/>
      <c r="E56" s="11">
        <f>SUM(E54:E55)</f>
        <v>205000</v>
      </c>
      <c r="F56" s="1"/>
      <c r="G56" s="11">
        <f>SUM(G54:G55)</f>
        <v>205000</v>
      </c>
    </row>
    <row r="57" spans="1:6" ht="12.75">
      <c r="A57" s="1"/>
      <c r="B57" s="1"/>
      <c r="C57" s="1"/>
      <c r="D57" s="1"/>
      <c r="E57" s="9"/>
      <c r="F57" s="1"/>
    </row>
    <row r="58" spans="1:7" ht="12.75">
      <c r="A58" s="1">
        <v>3745</v>
      </c>
      <c r="B58" s="1">
        <v>5021</v>
      </c>
      <c r="C58" s="1" t="s">
        <v>53</v>
      </c>
      <c r="D58" s="1"/>
      <c r="E58" s="29">
        <v>35000</v>
      </c>
      <c r="F58" s="1"/>
      <c r="G58" s="29">
        <f>SUM(E58:F58)</f>
        <v>35000</v>
      </c>
    </row>
    <row r="59" spans="1:7" ht="12.75">
      <c r="A59" s="1">
        <v>3745</v>
      </c>
      <c r="B59" s="1">
        <v>5137</v>
      </c>
      <c r="C59" s="1" t="s">
        <v>74</v>
      </c>
      <c r="D59" s="1"/>
      <c r="E59" s="29">
        <v>10000</v>
      </c>
      <c r="F59" s="1"/>
      <c r="G59" s="29">
        <f>SUM(E59:F59)</f>
        <v>10000</v>
      </c>
    </row>
    <row r="60" spans="1:7" ht="12.75">
      <c r="A60" s="1">
        <v>3745</v>
      </c>
      <c r="B60" s="1">
        <v>5139</v>
      </c>
      <c r="C60" s="1" t="s">
        <v>70</v>
      </c>
      <c r="D60" s="1"/>
      <c r="E60" s="29">
        <v>5000</v>
      </c>
      <c r="F60" s="1"/>
      <c r="G60" s="29">
        <f>SUM(E60:F60)</f>
        <v>5000</v>
      </c>
    </row>
    <row r="61" spans="1:7" ht="12.75">
      <c r="A61" s="1">
        <v>3745</v>
      </c>
      <c r="B61" s="1">
        <v>5156</v>
      </c>
      <c r="C61" s="1" t="s">
        <v>75</v>
      </c>
      <c r="D61" s="1"/>
      <c r="E61" s="29">
        <v>8000</v>
      </c>
      <c r="F61" s="1"/>
      <c r="G61" s="29">
        <f>SUM(E61:F61)</f>
        <v>8000</v>
      </c>
    </row>
    <row r="62" spans="1:7" ht="12.75">
      <c r="A62" s="1">
        <v>3745</v>
      </c>
      <c r="B62" s="1">
        <v>5171</v>
      </c>
      <c r="C62" s="1" t="s">
        <v>51</v>
      </c>
      <c r="D62" s="1"/>
      <c r="E62" s="29">
        <v>19725</v>
      </c>
      <c r="F62" s="1"/>
      <c r="G62" s="29">
        <f>SUM(E62:F62)</f>
        <v>19725</v>
      </c>
    </row>
    <row r="63" spans="1:7" ht="12.75">
      <c r="A63" s="10">
        <v>3745</v>
      </c>
      <c r="B63" s="10"/>
      <c r="C63" s="10" t="s">
        <v>76</v>
      </c>
      <c r="D63" s="10"/>
      <c r="E63" s="11">
        <f>SUM(E58:E62)</f>
        <v>77725</v>
      </c>
      <c r="F63" s="1"/>
      <c r="G63" s="11">
        <f>SUM(G58:G62)</f>
        <v>77725</v>
      </c>
    </row>
    <row r="64" spans="1:6" ht="12.75">
      <c r="A64" s="10"/>
      <c r="B64" s="10"/>
      <c r="C64" s="10"/>
      <c r="D64" s="10"/>
      <c r="E64" s="11"/>
      <c r="F64" s="1"/>
    </row>
    <row r="65" spans="1:7" ht="12.75">
      <c r="A65" s="1">
        <v>5512</v>
      </c>
      <c r="B65" s="1">
        <v>5137</v>
      </c>
      <c r="C65" s="1" t="s">
        <v>74</v>
      </c>
      <c r="D65" s="1"/>
      <c r="E65" s="9">
        <v>10000</v>
      </c>
      <c r="F65" s="1"/>
      <c r="G65" s="29">
        <f>SUM(E65:F65)</f>
        <v>10000</v>
      </c>
    </row>
    <row r="66" spans="1:7" ht="12.75">
      <c r="A66" s="1">
        <v>5512</v>
      </c>
      <c r="B66" s="1">
        <v>5139</v>
      </c>
      <c r="C66" s="1" t="s">
        <v>70</v>
      </c>
      <c r="D66" s="1"/>
      <c r="E66" s="9">
        <v>2000</v>
      </c>
      <c r="F66" s="1"/>
      <c r="G66" s="29">
        <f>SUM(E66:F66)</f>
        <v>2000</v>
      </c>
    </row>
    <row r="67" spans="1:7" ht="12.75">
      <c r="A67" s="1">
        <v>5512</v>
      </c>
      <c r="B67" s="1">
        <v>5156</v>
      </c>
      <c r="C67" s="1" t="s">
        <v>75</v>
      </c>
      <c r="D67" s="1"/>
      <c r="E67" s="9">
        <v>6000</v>
      </c>
      <c r="F67" s="1"/>
      <c r="G67" s="29">
        <f>SUM(E67:F67)</f>
        <v>6000</v>
      </c>
    </row>
    <row r="68" spans="1:7" ht="12.75">
      <c r="A68" s="1">
        <v>5512</v>
      </c>
      <c r="B68" s="1">
        <v>5171</v>
      </c>
      <c r="C68" s="1" t="s">
        <v>51</v>
      </c>
      <c r="D68" s="1"/>
      <c r="E68" s="9">
        <v>4000</v>
      </c>
      <c r="F68" s="1"/>
      <c r="G68" s="29">
        <f>SUM(E68:F68)</f>
        <v>4000</v>
      </c>
    </row>
    <row r="69" spans="1:7" ht="12.75">
      <c r="A69" s="1">
        <v>5512</v>
      </c>
      <c r="B69" s="1">
        <v>5163</v>
      </c>
      <c r="C69" s="1" t="s">
        <v>77</v>
      </c>
      <c r="D69" s="1"/>
      <c r="E69" s="9">
        <v>9962</v>
      </c>
      <c r="F69" s="1"/>
      <c r="G69" s="29">
        <f>SUM(E69:F69)</f>
        <v>9962</v>
      </c>
    </row>
    <row r="70" spans="1:7" ht="12.75">
      <c r="A70" s="1">
        <v>5512</v>
      </c>
      <c r="B70" s="1">
        <v>5169</v>
      </c>
      <c r="C70" s="1" t="s">
        <v>62</v>
      </c>
      <c r="D70" s="1"/>
      <c r="E70" s="9">
        <v>3000</v>
      </c>
      <c r="F70" s="1"/>
      <c r="G70" s="29">
        <f>SUM(E70:F70)</f>
        <v>3000</v>
      </c>
    </row>
    <row r="71" spans="1:7" ht="12.75">
      <c r="A71" s="1">
        <v>5512</v>
      </c>
      <c r="B71" s="1">
        <v>6123</v>
      </c>
      <c r="C71" s="1" t="s">
        <v>78</v>
      </c>
      <c r="D71" s="1"/>
      <c r="E71" s="9">
        <v>0</v>
      </c>
      <c r="F71" s="1"/>
      <c r="G71" s="29">
        <f>SUM(E71:F71)</f>
        <v>0</v>
      </c>
    </row>
    <row r="72" spans="1:7" ht="12.75">
      <c r="A72" s="10">
        <v>5512</v>
      </c>
      <c r="B72" s="10"/>
      <c r="C72" s="10" t="s">
        <v>79</v>
      </c>
      <c r="D72" s="10"/>
      <c r="E72" s="32">
        <f>SUM(E65:E71)</f>
        <v>34962</v>
      </c>
      <c r="F72" s="1"/>
      <c r="G72" s="32">
        <f>SUM(G65:G71)</f>
        <v>34962</v>
      </c>
    </row>
    <row r="73" spans="1:6" ht="12.75">
      <c r="A73" s="1"/>
      <c r="B73" s="1"/>
      <c r="C73" s="1"/>
      <c r="D73" s="1"/>
      <c r="E73" s="9"/>
      <c r="F73" s="1"/>
    </row>
    <row r="74" spans="1:7" ht="12.75">
      <c r="A74" s="1">
        <v>6112</v>
      </c>
      <c r="B74" s="1">
        <v>5023</v>
      </c>
      <c r="C74" s="1" t="s">
        <v>80</v>
      </c>
      <c r="D74" s="1"/>
      <c r="E74" s="30">
        <v>270000</v>
      </c>
      <c r="F74" s="1"/>
      <c r="G74" s="29">
        <f>SUM(E74:F74)</f>
        <v>270000</v>
      </c>
    </row>
    <row r="75" spans="1:7" ht="12.75">
      <c r="A75" s="1">
        <v>6112</v>
      </c>
      <c r="B75" s="1">
        <v>5032</v>
      </c>
      <c r="C75" s="1" t="s">
        <v>81</v>
      </c>
      <c r="D75" s="1"/>
      <c r="E75" s="9">
        <v>25000</v>
      </c>
      <c r="F75" s="1"/>
      <c r="G75" s="29">
        <f>SUM(E75:F75)</f>
        <v>25000</v>
      </c>
    </row>
    <row r="76" spans="1:7" ht="12.75">
      <c r="A76" s="10">
        <v>6112</v>
      </c>
      <c r="B76" s="10"/>
      <c r="C76" s="10" t="s">
        <v>82</v>
      </c>
      <c r="D76" s="10"/>
      <c r="E76" s="11">
        <f>SUM(E74:E75)</f>
        <v>295000</v>
      </c>
      <c r="F76" s="1"/>
      <c r="G76" s="11">
        <f>SUM(G74:G75)</f>
        <v>295000</v>
      </c>
    </row>
    <row r="77" spans="1:8" s="1" customFormat="1" ht="12.75">
      <c r="A77" s="10"/>
      <c r="B77" s="10"/>
      <c r="C77" s="10"/>
      <c r="D77" s="10"/>
      <c r="E77" s="11"/>
      <c r="G77" s="11"/>
      <c r="H77"/>
    </row>
    <row r="78" spans="1:8" s="1" customFormat="1" ht="12.75">
      <c r="A78" s="1">
        <v>6149</v>
      </c>
      <c r="B78" s="1">
        <v>5139</v>
      </c>
      <c r="C78" s="1" t="s">
        <v>66</v>
      </c>
      <c r="D78" s="10"/>
      <c r="E78" s="9">
        <v>624</v>
      </c>
      <c r="G78" s="9">
        <f>SUM(E78:F78)</f>
        <v>624</v>
      </c>
      <c r="H78"/>
    </row>
    <row r="79" spans="1:8" s="1" customFormat="1" ht="12.75">
      <c r="A79" s="10">
        <v>6149</v>
      </c>
      <c r="B79" s="10"/>
      <c r="C79" s="10" t="s">
        <v>83</v>
      </c>
      <c r="D79" s="10"/>
      <c r="E79" s="11">
        <f>SUM(E78)</f>
        <v>624</v>
      </c>
      <c r="G79" s="11">
        <f>SUM(G78)</f>
        <v>624</v>
      </c>
      <c r="H79"/>
    </row>
    <row r="80" spans="5:8" s="1" customFormat="1" ht="12.75">
      <c r="E80" s="9"/>
      <c r="H80"/>
    </row>
    <row r="81" spans="1:7" ht="12.75">
      <c r="A81" s="1">
        <v>6171</v>
      </c>
      <c r="B81" s="1">
        <v>5011</v>
      </c>
      <c r="C81" s="1" t="s">
        <v>84</v>
      </c>
      <c r="D81" s="1"/>
      <c r="E81" s="29">
        <v>180000</v>
      </c>
      <c r="F81" s="1"/>
      <c r="G81" s="29">
        <f>SUM(E81:F81)</f>
        <v>180000</v>
      </c>
    </row>
    <row r="82" spans="1:7" ht="12.75">
      <c r="A82" s="1">
        <v>6171</v>
      </c>
      <c r="B82" s="12">
        <v>5021</v>
      </c>
      <c r="C82" s="1" t="s">
        <v>53</v>
      </c>
      <c r="D82" s="1"/>
      <c r="E82" s="29">
        <v>60000</v>
      </c>
      <c r="F82" s="1"/>
      <c r="G82" s="29">
        <f>SUM(E82:F82)</f>
        <v>60000</v>
      </c>
    </row>
    <row r="83" spans="1:7" ht="12.75">
      <c r="A83" s="1">
        <v>6171</v>
      </c>
      <c r="B83" s="1">
        <v>5031</v>
      </c>
      <c r="C83" s="1" t="s">
        <v>85</v>
      </c>
      <c r="D83" s="1"/>
      <c r="E83" s="29">
        <v>45000</v>
      </c>
      <c r="F83" s="1"/>
      <c r="G83" s="29">
        <f>SUM(E83:F83)</f>
        <v>45000</v>
      </c>
    </row>
    <row r="84" spans="1:7" ht="12.75">
      <c r="A84" s="1">
        <v>6171</v>
      </c>
      <c r="B84" s="1">
        <v>5032</v>
      </c>
      <c r="C84" s="1" t="s">
        <v>81</v>
      </c>
      <c r="D84" s="1"/>
      <c r="E84" s="29">
        <v>15268</v>
      </c>
      <c r="F84" s="1"/>
      <c r="G84" s="29">
        <f>SUM(E84:F84)</f>
        <v>15268</v>
      </c>
    </row>
    <row r="85" spans="1:7" ht="12.75">
      <c r="A85" s="1">
        <v>6171</v>
      </c>
      <c r="B85" s="1">
        <v>5038</v>
      </c>
      <c r="C85" s="1" t="s">
        <v>86</v>
      </c>
      <c r="D85" s="1"/>
      <c r="E85" s="29">
        <v>1000</v>
      </c>
      <c r="F85" s="1"/>
      <c r="G85" s="29">
        <f>SUM(E85:F85)</f>
        <v>1000</v>
      </c>
    </row>
    <row r="86" spans="1:7" ht="12.75">
      <c r="A86" s="1">
        <v>6171</v>
      </c>
      <c r="B86" s="1">
        <v>5136</v>
      </c>
      <c r="C86" s="1" t="s">
        <v>60</v>
      </c>
      <c r="D86" s="1"/>
      <c r="E86" s="29">
        <v>6000</v>
      </c>
      <c r="F86" s="1"/>
      <c r="G86" s="29">
        <f>SUM(E86:F86)</f>
        <v>6000</v>
      </c>
    </row>
    <row r="87" spans="1:7" ht="12.75">
      <c r="A87" s="1">
        <v>6171</v>
      </c>
      <c r="B87" s="1">
        <v>5137</v>
      </c>
      <c r="C87" s="1" t="s">
        <v>74</v>
      </c>
      <c r="D87" s="1"/>
      <c r="E87" s="29">
        <v>54421</v>
      </c>
      <c r="F87" s="1"/>
      <c r="G87" s="29">
        <f>SUM(E87:F87)</f>
        <v>54421</v>
      </c>
    </row>
    <row r="88" spans="1:7" ht="12.75">
      <c r="A88" s="1">
        <v>6171</v>
      </c>
      <c r="B88" s="1">
        <v>5139</v>
      </c>
      <c r="C88" s="1" t="s">
        <v>87</v>
      </c>
      <c r="D88" s="1"/>
      <c r="E88" s="29">
        <v>11000</v>
      </c>
      <c r="F88" s="1">
        <v>3400</v>
      </c>
      <c r="G88" s="29">
        <f>SUM(E88:F88)</f>
        <v>14400</v>
      </c>
    </row>
    <row r="89" spans="1:7" ht="12.75">
      <c r="A89" s="1">
        <v>6171</v>
      </c>
      <c r="B89" s="1">
        <v>5151</v>
      </c>
      <c r="C89" s="1" t="s">
        <v>88</v>
      </c>
      <c r="D89" s="1"/>
      <c r="E89" s="29">
        <v>7000</v>
      </c>
      <c r="F89" s="1"/>
      <c r="G89" s="29">
        <f>SUM(E89:F89)</f>
        <v>7000</v>
      </c>
    </row>
    <row r="90" spans="1:7" ht="12.75">
      <c r="A90" s="1">
        <v>6171</v>
      </c>
      <c r="B90" s="1">
        <v>5154</v>
      </c>
      <c r="C90" s="1" t="s">
        <v>71</v>
      </c>
      <c r="D90" s="1"/>
      <c r="E90" s="29">
        <v>90000</v>
      </c>
      <c r="F90" s="1"/>
      <c r="G90" s="29">
        <f>SUM(E90:F90)</f>
        <v>90000</v>
      </c>
    </row>
    <row r="91" spans="1:7" ht="12.75">
      <c r="A91" s="1">
        <v>6171</v>
      </c>
      <c r="B91" s="1">
        <v>5161</v>
      </c>
      <c r="C91" s="1" t="s">
        <v>89</v>
      </c>
      <c r="D91" s="1"/>
      <c r="E91" s="29">
        <v>5000</v>
      </c>
      <c r="F91" s="1"/>
      <c r="G91" s="29">
        <f>SUM(E91:F91)</f>
        <v>5000</v>
      </c>
    </row>
    <row r="92" spans="1:7" ht="12.75">
      <c r="A92" s="1">
        <v>6171</v>
      </c>
      <c r="B92" s="12">
        <v>5162</v>
      </c>
      <c r="C92" s="1" t="s">
        <v>90</v>
      </c>
      <c r="D92" s="1"/>
      <c r="E92" s="29">
        <v>25000</v>
      </c>
      <c r="F92" s="1"/>
      <c r="G92" s="29">
        <f>SUM(E92:F92)</f>
        <v>25000</v>
      </c>
    </row>
    <row r="93" spans="1:7" ht="12.75">
      <c r="A93" s="1">
        <v>6171</v>
      </c>
      <c r="B93" s="12">
        <v>5164</v>
      </c>
      <c r="C93" s="1" t="s">
        <v>67</v>
      </c>
      <c r="D93" s="1"/>
      <c r="E93" s="29">
        <v>1000</v>
      </c>
      <c r="F93" s="1"/>
      <c r="G93" s="29">
        <f>SUM(E93:F93)</f>
        <v>1000</v>
      </c>
    </row>
    <row r="94" spans="1:7" ht="12.75">
      <c r="A94" s="1">
        <v>6171</v>
      </c>
      <c r="B94" s="12">
        <v>5165</v>
      </c>
      <c r="C94" s="1" t="s">
        <v>91</v>
      </c>
      <c r="D94" s="1"/>
      <c r="E94" s="29">
        <v>2500</v>
      </c>
      <c r="F94" s="1"/>
      <c r="G94" s="29">
        <f>SUM(E94:F94)</f>
        <v>2500</v>
      </c>
    </row>
    <row r="95" spans="1:7" ht="12.75">
      <c r="A95" s="12">
        <v>6171</v>
      </c>
      <c r="B95" s="12">
        <v>5166</v>
      </c>
      <c r="C95" s="12" t="s">
        <v>92</v>
      </c>
      <c r="D95" s="12"/>
      <c r="E95" s="29">
        <v>20000</v>
      </c>
      <c r="F95" s="1"/>
      <c r="G95" s="29">
        <f>SUM(E95:F95)</f>
        <v>20000</v>
      </c>
    </row>
    <row r="96" spans="1:7" ht="12.75">
      <c r="A96" s="12">
        <v>6171</v>
      </c>
      <c r="B96" s="12">
        <v>5167</v>
      </c>
      <c r="C96" s="12" t="s">
        <v>93</v>
      </c>
      <c r="D96" s="12"/>
      <c r="E96" s="29">
        <v>2500</v>
      </c>
      <c r="F96" s="1"/>
      <c r="G96" s="29">
        <f>SUM(E96:F96)</f>
        <v>2500</v>
      </c>
    </row>
    <row r="97" spans="1:7" ht="12.75">
      <c r="A97" s="1">
        <v>6171</v>
      </c>
      <c r="B97" s="1">
        <v>5168</v>
      </c>
      <c r="C97" s="1" t="s">
        <v>94</v>
      </c>
      <c r="D97" s="1"/>
      <c r="E97" s="29">
        <v>8000</v>
      </c>
      <c r="F97" s="1"/>
      <c r="G97" s="29">
        <f>SUM(E97:F97)</f>
        <v>8000</v>
      </c>
    </row>
    <row r="98" spans="1:7" ht="12.75">
      <c r="A98" s="1">
        <v>6171</v>
      </c>
      <c r="B98" s="1">
        <v>5169</v>
      </c>
      <c r="C98" s="1" t="s">
        <v>95</v>
      </c>
      <c r="D98" s="1"/>
      <c r="E98" s="29">
        <v>120000</v>
      </c>
      <c r="F98" s="1"/>
      <c r="G98" s="29">
        <f>SUM(E98:F98)</f>
        <v>120000</v>
      </c>
    </row>
    <row r="99" spans="1:7" ht="12.75">
      <c r="A99" s="1">
        <v>6171</v>
      </c>
      <c r="B99" s="1">
        <v>5171</v>
      </c>
      <c r="C99" s="1" t="s">
        <v>51</v>
      </c>
      <c r="D99" s="1"/>
      <c r="E99" s="29">
        <v>20000</v>
      </c>
      <c r="F99" s="1"/>
      <c r="G99" s="29">
        <f>SUM(E99:F99)</f>
        <v>20000</v>
      </c>
    </row>
    <row r="100" spans="1:7" ht="12.75">
      <c r="A100" s="1">
        <v>6171</v>
      </c>
      <c r="B100" s="1">
        <v>5172</v>
      </c>
      <c r="C100" s="1" t="s">
        <v>61</v>
      </c>
      <c r="D100" s="1"/>
      <c r="E100" s="29">
        <v>7428</v>
      </c>
      <c r="F100" s="1"/>
      <c r="G100" s="29">
        <f>SUM(E100:F100)</f>
        <v>7428</v>
      </c>
    </row>
    <row r="101" spans="1:7" ht="12.75">
      <c r="A101" s="1">
        <v>6171</v>
      </c>
      <c r="B101" s="1">
        <v>5173</v>
      </c>
      <c r="C101" s="1" t="s">
        <v>96</v>
      </c>
      <c r="D101" s="1"/>
      <c r="E101" s="29">
        <v>8000</v>
      </c>
      <c r="F101" s="1"/>
      <c r="G101" s="29">
        <f>SUM(E101:F101)</f>
        <v>8000</v>
      </c>
    </row>
    <row r="102" spans="1:7" ht="12.75">
      <c r="A102" s="1">
        <v>6171</v>
      </c>
      <c r="B102" s="1">
        <v>5175</v>
      </c>
      <c r="C102" s="1" t="s">
        <v>63</v>
      </c>
      <c r="D102" s="1"/>
      <c r="E102" s="29">
        <v>5000</v>
      </c>
      <c r="F102" s="1"/>
      <c r="G102" s="29">
        <f>SUM(E102:F102)</f>
        <v>5000</v>
      </c>
    </row>
    <row r="103" spans="1:7" ht="12.75">
      <c r="A103" s="1">
        <v>6171</v>
      </c>
      <c r="B103" s="1">
        <v>5194</v>
      </c>
      <c r="C103" s="1" t="s">
        <v>64</v>
      </c>
      <c r="D103" s="1"/>
      <c r="E103" s="29">
        <v>2000</v>
      </c>
      <c r="F103" s="1"/>
      <c r="G103" s="29">
        <f>SUM(E103:F103)</f>
        <v>2000</v>
      </c>
    </row>
    <row r="104" spans="1:7" ht="12.75">
      <c r="A104" s="1">
        <v>6171</v>
      </c>
      <c r="B104" s="1">
        <v>5222</v>
      </c>
      <c r="C104" s="1" t="s">
        <v>97</v>
      </c>
      <c r="D104" s="1"/>
      <c r="E104" s="29">
        <v>20000</v>
      </c>
      <c r="F104" s="1"/>
      <c r="G104" s="29">
        <f>SUM(E104:F104)</f>
        <v>20000</v>
      </c>
    </row>
    <row r="105" spans="1:7" ht="12.75">
      <c r="A105" s="1">
        <v>6171</v>
      </c>
      <c r="B105" s="1">
        <v>5229</v>
      </c>
      <c r="C105" s="1" t="s">
        <v>98</v>
      </c>
      <c r="D105" s="1"/>
      <c r="E105" s="29">
        <v>5000</v>
      </c>
      <c r="F105" s="1"/>
      <c r="G105" s="29">
        <f>SUM(E105:F105)</f>
        <v>5000</v>
      </c>
    </row>
    <row r="106" spans="1:7" ht="12.75">
      <c r="A106" s="1">
        <v>6171</v>
      </c>
      <c r="B106" s="1">
        <v>5321</v>
      </c>
      <c r="C106" s="1" t="s">
        <v>58</v>
      </c>
      <c r="D106" s="1"/>
      <c r="E106" s="29">
        <v>4000</v>
      </c>
      <c r="F106" s="1"/>
      <c r="G106" s="29">
        <f>SUM(E106:F106)</f>
        <v>4000</v>
      </c>
    </row>
    <row r="107" spans="1:7" ht="12.75">
      <c r="A107" s="1">
        <v>6171</v>
      </c>
      <c r="B107" s="1">
        <v>5329</v>
      </c>
      <c r="C107" s="1" t="s">
        <v>99</v>
      </c>
      <c r="D107" s="1"/>
      <c r="E107" s="29">
        <v>0</v>
      </c>
      <c r="F107" s="1"/>
      <c r="G107" s="29">
        <f>SUM(E107:F107)</f>
        <v>0</v>
      </c>
    </row>
    <row r="108" spans="1:7" ht="12.75">
      <c r="A108" s="1">
        <v>6171</v>
      </c>
      <c r="B108" s="1">
        <v>5511</v>
      </c>
      <c r="C108" s="1" t="s">
        <v>100</v>
      </c>
      <c r="D108" s="1"/>
      <c r="E108" s="29">
        <v>2000</v>
      </c>
      <c r="F108" s="1"/>
      <c r="G108" s="29">
        <f>SUM(E108:F108)</f>
        <v>2000</v>
      </c>
    </row>
    <row r="109" spans="1:7" ht="12.75">
      <c r="A109" s="1">
        <v>6171</v>
      </c>
      <c r="B109" s="1">
        <v>6121</v>
      </c>
      <c r="C109" s="1" t="s">
        <v>101</v>
      </c>
      <c r="D109" s="1"/>
      <c r="E109" s="29">
        <v>30000</v>
      </c>
      <c r="F109" s="1"/>
      <c r="G109" s="29">
        <f>SUM(E109:F109)</f>
        <v>30000</v>
      </c>
    </row>
    <row r="110" spans="1:7" ht="12.75">
      <c r="A110" s="10">
        <v>6171</v>
      </c>
      <c r="B110" s="10"/>
      <c r="C110" s="10" t="s">
        <v>41</v>
      </c>
      <c r="D110" s="10"/>
      <c r="E110" s="11">
        <f>SUM(E81:E109)</f>
        <v>757117</v>
      </c>
      <c r="F110" s="1"/>
      <c r="G110" s="11">
        <f>SUM(G81:G109)</f>
        <v>760517</v>
      </c>
    </row>
    <row r="111" spans="1:6" ht="12.75">
      <c r="A111" s="10"/>
      <c r="B111" s="10"/>
      <c r="C111" s="10"/>
      <c r="D111" s="10"/>
      <c r="E111" s="11"/>
      <c r="F111" s="1"/>
    </row>
    <row r="112" spans="1:7" ht="12.75">
      <c r="A112" s="12">
        <v>6310</v>
      </c>
      <c r="B112" s="1">
        <v>5163</v>
      </c>
      <c r="C112" s="1" t="s">
        <v>102</v>
      </c>
      <c r="D112" s="1"/>
      <c r="E112" s="9">
        <v>10000</v>
      </c>
      <c r="F112" s="1"/>
      <c r="G112" s="33">
        <f>SUM(E112:F112)</f>
        <v>10000</v>
      </c>
    </row>
    <row r="113" spans="1:7" ht="12.75">
      <c r="A113" s="10">
        <v>6310</v>
      </c>
      <c r="B113" s="10"/>
      <c r="C113" s="10" t="s">
        <v>103</v>
      </c>
      <c r="D113" s="10"/>
      <c r="E113" s="11">
        <f>SUM(E112:E112)</f>
        <v>10000</v>
      </c>
      <c r="F113" s="1"/>
      <c r="G113" s="11">
        <f>SUM(G112:G112)</f>
        <v>10000</v>
      </c>
    </row>
    <row r="114" spans="1:6" ht="12.75">
      <c r="A114" s="1"/>
      <c r="B114" s="1"/>
      <c r="C114" s="1"/>
      <c r="D114" s="1"/>
      <c r="E114" s="9"/>
      <c r="F114" s="1"/>
    </row>
    <row r="115" spans="1:7" ht="12.75">
      <c r="A115" s="12">
        <v>6320</v>
      </c>
      <c r="B115" s="1">
        <v>5163</v>
      </c>
      <c r="C115" s="1" t="s">
        <v>104</v>
      </c>
      <c r="D115" s="1"/>
      <c r="E115" s="9">
        <v>17500</v>
      </c>
      <c r="F115" s="1"/>
      <c r="G115" s="1">
        <f>SUM(E115:F115)</f>
        <v>17500</v>
      </c>
    </row>
    <row r="116" spans="1:7" ht="12.75">
      <c r="A116" s="34">
        <v>6320</v>
      </c>
      <c r="B116" s="10"/>
      <c r="C116" s="10" t="s">
        <v>105</v>
      </c>
      <c r="D116" s="10"/>
      <c r="E116" s="11">
        <f>SUM(E115)</f>
        <v>17500</v>
      </c>
      <c r="F116" s="1"/>
      <c r="G116" s="11">
        <f>SUM(G115)</f>
        <v>17500</v>
      </c>
    </row>
    <row r="117" spans="1:7" ht="12.75">
      <c r="A117" s="34"/>
      <c r="B117" s="10"/>
      <c r="C117" s="10"/>
      <c r="D117" s="10"/>
      <c r="E117" s="11"/>
      <c r="F117" s="1"/>
      <c r="G117" s="11"/>
    </row>
    <row r="118" spans="1:7" ht="12.75">
      <c r="A118" s="12">
        <v>6330</v>
      </c>
      <c r="B118" s="1">
        <v>5349</v>
      </c>
      <c r="C118" s="1" t="s">
        <v>106</v>
      </c>
      <c r="D118" s="1"/>
      <c r="E118" s="9">
        <v>0</v>
      </c>
      <c r="F118" s="1">
        <v>20000</v>
      </c>
      <c r="G118" s="1">
        <f>SUM(E118:F118)</f>
        <v>20000</v>
      </c>
    </row>
    <row r="119" spans="1:7" ht="12.75">
      <c r="A119" s="34">
        <v>6330</v>
      </c>
      <c r="B119" s="10"/>
      <c r="C119" s="10" t="s">
        <v>107</v>
      </c>
      <c r="D119" s="10"/>
      <c r="E119" s="11">
        <f>SUM(E118)</f>
        <v>0</v>
      </c>
      <c r="F119" s="1"/>
      <c r="G119" s="11">
        <f>SUM(G118)</f>
        <v>20000</v>
      </c>
    </row>
    <row r="120" spans="1:7" ht="12.75">
      <c r="A120" s="34"/>
      <c r="B120" s="10"/>
      <c r="C120" s="10"/>
      <c r="D120" s="10"/>
      <c r="E120" s="11"/>
      <c r="F120" s="1"/>
      <c r="G120" s="11"/>
    </row>
    <row r="121" spans="1:7" ht="12.75">
      <c r="A121" s="1">
        <v>6402</v>
      </c>
      <c r="B121" s="1">
        <v>5366</v>
      </c>
      <c r="C121" s="1" t="s">
        <v>108</v>
      </c>
      <c r="D121" s="10"/>
      <c r="E121" s="9">
        <v>1166</v>
      </c>
      <c r="F121" s="1"/>
      <c r="G121" s="9">
        <f>SUM(E121:F121)</f>
        <v>1166</v>
      </c>
    </row>
    <row r="122" spans="1:7" ht="12.75">
      <c r="A122" s="10">
        <v>6402</v>
      </c>
      <c r="B122" s="10"/>
      <c r="C122" s="10" t="s">
        <v>109</v>
      </c>
      <c r="D122" s="10"/>
      <c r="E122" s="11">
        <f>SUM(E121)</f>
        <v>1166</v>
      </c>
      <c r="F122" s="1"/>
      <c r="G122" s="11">
        <f>SUM(G121)</f>
        <v>1166</v>
      </c>
    </row>
    <row r="123" spans="1:7" ht="12.75">
      <c r="A123" s="34"/>
      <c r="B123" s="10"/>
      <c r="C123" s="10"/>
      <c r="D123" s="10"/>
      <c r="E123" s="11"/>
      <c r="F123" s="1"/>
      <c r="G123" s="11"/>
    </row>
    <row r="124" spans="1:7" ht="12.75">
      <c r="A124" s="1">
        <v>6409</v>
      </c>
      <c r="B124" s="1">
        <v>5329</v>
      </c>
      <c r="C124" s="1" t="s">
        <v>110</v>
      </c>
      <c r="D124" s="10"/>
      <c r="E124" s="9">
        <v>13701</v>
      </c>
      <c r="F124" s="1">
        <v>6107</v>
      </c>
      <c r="G124" s="9">
        <f>SUM(E124:F124)</f>
        <v>19808</v>
      </c>
    </row>
    <row r="125" spans="1:7" ht="12.75">
      <c r="A125" s="1">
        <v>6409</v>
      </c>
      <c r="B125" s="1">
        <v>5362</v>
      </c>
      <c r="C125" s="1" t="s">
        <v>111</v>
      </c>
      <c r="D125" s="10"/>
      <c r="E125" s="9">
        <v>110580</v>
      </c>
      <c r="F125" s="1"/>
      <c r="G125" s="9">
        <f>SUM(E125:F125)</f>
        <v>110580</v>
      </c>
    </row>
    <row r="126" spans="1:7" ht="12.75">
      <c r="A126" s="10">
        <v>6409</v>
      </c>
      <c r="B126" s="10"/>
      <c r="C126" s="10" t="s">
        <v>112</v>
      </c>
      <c r="D126" s="10"/>
      <c r="E126" s="11">
        <f>SUM(E124:E125)</f>
        <v>124281</v>
      </c>
      <c r="F126" s="1"/>
      <c r="G126" s="11">
        <f>SUM(G124:G125)</f>
        <v>130388</v>
      </c>
    </row>
    <row r="127" spans="1:7" ht="12.75">
      <c r="A127" s="10"/>
      <c r="B127" s="10"/>
      <c r="C127" s="10"/>
      <c r="D127" s="10"/>
      <c r="E127" s="11"/>
      <c r="F127" s="1"/>
      <c r="G127" s="11"/>
    </row>
    <row r="128" spans="1:7" ht="12.75">
      <c r="A128" s="10"/>
      <c r="B128" s="10"/>
      <c r="C128" s="10"/>
      <c r="D128" s="10"/>
      <c r="E128" s="18">
        <f>SUM(E11,E14,E17,E20,E26,E31,E36,E42,E45,E52,E56,E63,E72,E76,E79,E110,E113,E116,E122,E126)</f>
        <v>2572155</v>
      </c>
      <c r="F128" s="1"/>
      <c r="G128" s="18">
        <f>SUM(G11,G14,G17,G20,G26,G31,G36,G42,G45,G52,G56,G63,G72,G76,G79,G110,G113,G116,G119,G122,G126)</f>
        <v>2602561</v>
      </c>
    </row>
    <row r="129" spans="1:7" ht="12.75">
      <c r="A129" s="10"/>
      <c r="B129" s="10"/>
      <c r="C129" s="10"/>
      <c r="D129" s="10"/>
      <c r="E129" s="11"/>
      <c r="F129" s="1"/>
      <c r="G129" s="11"/>
    </row>
    <row r="130" spans="1:7" ht="12.75">
      <c r="A130" s="10"/>
      <c r="B130" s="10">
        <v>8115</v>
      </c>
      <c r="C130" s="35" t="s">
        <v>44</v>
      </c>
      <c r="D130" s="10"/>
      <c r="E130" s="18">
        <v>72412</v>
      </c>
      <c r="F130" s="1">
        <v>126332</v>
      </c>
      <c r="G130" s="18">
        <f>SUM(E130:F130)</f>
        <v>198744</v>
      </c>
    </row>
    <row r="131" spans="1:6" ht="12.75">
      <c r="A131" s="10"/>
      <c r="B131" s="10"/>
      <c r="C131" s="10"/>
      <c r="D131" s="10"/>
      <c r="E131" s="11"/>
      <c r="F131" s="1"/>
    </row>
    <row r="132" spans="1:7" ht="12.75">
      <c r="A132" s="18"/>
      <c r="B132" s="24" t="s">
        <v>45</v>
      </c>
      <c r="C132" s="25"/>
      <c r="D132" s="25"/>
      <c r="E132" s="25">
        <f>SUM(E128:E131)</f>
        <v>2644567</v>
      </c>
      <c r="F132" s="1">
        <f>SUM(F6:F130)</f>
        <v>156738</v>
      </c>
      <c r="G132" s="25">
        <f>SUM(G128:G131)</f>
        <v>2801305</v>
      </c>
    </row>
    <row r="133" spans="1:6" ht="12.75">
      <c r="A133" s="18"/>
      <c r="B133" s="24"/>
      <c r="C133" s="25"/>
      <c r="D133" s="25"/>
      <c r="E133" s="25"/>
      <c r="F133" s="36"/>
    </row>
    <row r="134" spans="1:6" ht="12.75">
      <c r="A134" s="18"/>
      <c r="B134" s="24"/>
      <c r="C134" s="25"/>
      <c r="D134" s="25"/>
      <c r="E134" s="25"/>
      <c r="F134" s="36"/>
    </row>
    <row r="135" spans="1:6" ht="12.75">
      <c r="A135" s="18"/>
      <c r="B135" s="24"/>
      <c r="C135" s="25"/>
      <c r="D135" s="25"/>
      <c r="E135" s="25"/>
      <c r="F135" s="36"/>
    </row>
    <row r="136" spans="1:6" ht="12.75">
      <c r="A136" s="18"/>
      <c r="B136" s="37"/>
      <c r="C136" s="18"/>
      <c r="D136" s="18"/>
      <c r="E136" s="18"/>
      <c r="F136" s="36"/>
    </row>
    <row r="137" spans="1:6" ht="12.75">
      <c r="A137" s="18"/>
      <c r="B137" s="37"/>
      <c r="C137" s="18"/>
      <c r="D137" s="18"/>
      <c r="E137" s="18"/>
      <c r="F137" s="36"/>
    </row>
    <row r="138" spans="1:6" ht="12.75">
      <c r="A138" s="18"/>
      <c r="B138" s="34"/>
      <c r="C138" s="38"/>
      <c r="D138" s="18"/>
      <c r="E138" s="18"/>
      <c r="F138" s="36"/>
    </row>
    <row r="139" spans="1:6" ht="12.75">
      <c r="A139" s="26" t="s">
        <v>46</v>
      </c>
      <c r="B139" s="37"/>
      <c r="C139" s="18"/>
      <c r="D139" s="18"/>
      <c r="E139" s="18"/>
      <c r="F139" s="36"/>
    </row>
    <row r="140" spans="1:6" ht="18" customHeight="1">
      <c r="A140" s="26" t="s">
        <v>47</v>
      </c>
      <c r="B140" s="37"/>
      <c r="C140" s="18"/>
      <c r="D140" s="18"/>
      <c r="E140" s="18"/>
      <c r="F140" s="36"/>
    </row>
    <row r="141" spans="1:6" ht="12.75">
      <c r="A141" s="25"/>
      <c r="B141" s="24"/>
      <c r="C141" s="25"/>
      <c r="D141" s="25"/>
      <c r="E141" s="25"/>
      <c r="F141" s="39"/>
    </row>
    <row r="142" spans="1:6" ht="12.75">
      <c r="A142" s="25"/>
      <c r="B142" s="24"/>
      <c r="C142" s="25"/>
      <c r="D142" s="25"/>
      <c r="E142" s="25"/>
      <c r="F142" s="39"/>
    </row>
    <row r="143" spans="1:6" ht="12.75">
      <c r="A143" s="25"/>
      <c r="B143" s="24"/>
      <c r="C143" s="25"/>
      <c r="D143" s="25"/>
      <c r="E143" s="25"/>
      <c r="F143" s="39"/>
    </row>
    <row r="144" spans="1:6" ht="12.75">
      <c r="A144" s="25"/>
      <c r="B144" s="24"/>
      <c r="C144" s="25"/>
      <c r="D144" s="25"/>
      <c r="E144" s="25"/>
      <c r="F144" s="39"/>
    </row>
    <row r="145" spans="1:6" ht="12.75">
      <c r="A145" s="25"/>
      <c r="B145" s="24"/>
      <c r="C145" s="25"/>
      <c r="D145" s="25"/>
      <c r="E145" s="25"/>
      <c r="F145" s="39"/>
    </row>
    <row r="146" spans="1:6" ht="12.75">
      <c r="A146" s="25"/>
      <c r="B146" s="24"/>
      <c r="C146" s="25"/>
      <c r="D146" s="25"/>
      <c r="E146" s="25"/>
      <c r="F146" s="39"/>
    </row>
    <row r="147" spans="1:6" ht="12.75">
      <c r="A147" s="25"/>
      <c r="B147" s="24"/>
      <c r="C147" s="25"/>
      <c r="D147" s="25"/>
      <c r="E147" s="25"/>
      <c r="F147" s="39"/>
    </row>
    <row r="148" spans="1:6" ht="12.75">
      <c r="A148" s="25"/>
      <c r="B148" s="24"/>
      <c r="C148" s="25"/>
      <c r="D148" s="25"/>
      <c r="E148" s="25"/>
      <c r="F148" s="39"/>
    </row>
    <row r="149" spans="1:6" ht="12.75">
      <c r="A149" s="25"/>
      <c r="B149" s="24"/>
      <c r="C149" s="25"/>
      <c r="D149" s="25"/>
      <c r="E149" s="25"/>
      <c r="F149" s="39"/>
    </row>
    <row r="150" spans="1:6" ht="12.75">
      <c r="A150" s="25"/>
      <c r="B150" s="24"/>
      <c r="C150" s="25"/>
      <c r="D150" s="25"/>
      <c r="E150" s="25"/>
      <c r="F150" s="39"/>
    </row>
    <row r="151" spans="1:6" ht="12.75">
      <c r="A151" s="25"/>
      <c r="B151" s="24"/>
      <c r="C151" s="25"/>
      <c r="D151" s="25"/>
      <c r="E151" s="25"/>
      <c r="F151" s="39"/>
    </row>
    <row r="152" spans="1:6" ht="12.75">
      <c r="A152" s="25"/>
      <c r="B152" s="24"/>
      <c r="C152" s="25"/>
      <c r="D152" s="25"/>
      <c r="E152" s="25"/>
      <c r="F152" s="40"/>
    </row>
    <row r="153" spans="1:6" ht="12.75">
      <c r="A153" s="25"/>
      <c r="B153" s="24"/>
      <c r="C153" s="25"/>
      <c r="D153" s="25"/>
      <c r="E153" s="25"/>
      <c r="F153" s="40"/>
    </row>
    <row r="154" spans="1:6" ht="12.75">
      <c r="A154" s="25"/>
      <c r="B154" s="24"/>
      <c r="C154" s="25"/>
      <c r="D154" s="25"/>
      <c r="E154" s="25"/>
      <c r="F154" s="40"/>
    </row>
    <row r="155" ht="12.75">
      <c r="F155" s="40"/>
    </row>
    <row r="156" ht="12.75">
      <c r="F156" s="40"/>
    </row>
    <row r="157" ht="12.75">
      <c r="F157" s="40"/>
    </row>
    <row r="158" ht="12.75">
      <c r="F158" s="40"/>
    </row>
    <row r="159" ht="12.75">
      <c r="F159" s="40"/>
    </row>
    <row r="160" ht="12.75">
      <c r="F160" s="40"/>
    </row>
    <row r="161" ht="12.75">
      <c r="F161" s="40"/>
    </row>
    <row r="162" ht="12.75">
      <c r="F162" s="40"/>
    </row>
    <row r="163" ht="12.75">
      <c r="F163" s="40"/>
    </row>
    <row r="164" ht="12.75">
      <c r="F164" s="40"/>
    </row>
    <row r="165" ht="12.75">
      <c r="F165" s="40"/>
    </row>
    <row r="166" ht="12.75">
      <c r="F166" s="40"/>
    </row>
    <row r="167" ht="12.75">
      <c r="F167" s="40"/>
    </row>
    <row r="168" ht="12.75">
      <c r="F168" s="40"/>
    </row>
    <row r="169" ht="12.75">
      <c r="F169" s="40"/>
    </row>
    <row r="170" ht="12.75">
      <c r="F170" s="40"/>
    </row>
    <row r="171" ht="12.75">
      <c r="F171" s="40"/>
    </row>
    <row r="172" ht="12.75">
      <c r="F172" s="40"/>
    </row>
    <row r="173" ht="12.75">
      <c r="F173" s="40"/>
    </row>
    <row r="174" ht="12.75">
      <c r="F174" s="40"/>
    </row>
    <row r="175" ht="12.75">
      <c r="F175" s="40"/>
    </row>
    <row r="176" ht="12.75">
      <c r="F176" s="40"/>
    </row>
    <row r="177" ht="12.75">
      <c r="F177" s="40"/>
    </row>
    <row r="178" ht="12.75">
      <c r="F178" s="40"/>
    </row>
    <row r="179" ht="12.75">
      <c r="F179" s="40"/>
    </row>
    <row r="180" ht="12.75">
      <c r="F180" s="40"/>
    </row>
    <row r="181" ht="12.75">
      <c r="F181" s="40"/>
    </row>
    <row r="182" ht="12.75">
      <c r="F182" s="40"/>
    </row>
    <row r="183" ht="12.75">
      <c r="F183" s="40"/>
    </row>
    <row r="184" ht="12.75">
      <c r="F184" s="40"/>
    </row>
    <row r="185" ht="12.75">
      <c r="F185" s="40"/>
    </row>
    <row r="186" ht="12.75">
      <c r="F186" s="40"/>
    </row>
    <row r="187" ht="12.75">
      <c r="F187" s="40"/>
    </row>
    <row r="188" ht="12.75">
      <c r="F188" s="40"/>
    </row>
    <row r="189" ht="12.75">
      <c r="F189" s="40"/>
    </row>
    <row r="190" ht="12.75">
      <c r="F190" s="40"/>
    </row>
    <row r="191" ht="12.75">
      <c r="F191" s="40"/>
    </row>
    <row r="192" ht="12.75">
      <c r="F192" s="40"/>
    </row>
    <row r="193" ht="12.75">
      <c r="F193" s="40"/>
    </row>
    <row r="194" ht="12.75">
      <c r="F194" s="40"/>
    </row>
    <row r="195" ht="12.75">
      <c r="F195" s="40"/>
    </row>
    <row r="196" ht="12.75">
      <c r="F196" s="40"/>
    </row>
    <row r="197" ht="12.75">
      <c r="F197" s="40"/>
    </row>
    <row r="198" ht="12.75">
      <c r="F198" s="40"/>
    </row>
    <row r="199" ht="12.75">
      <c r="F199" s="40"/>
    </row>
    <row r="200" ht="12.75">
      <c r="F200" s="40"/>
    </row>
    <row r="201" ht="12.75">
      <c r="F201" s="40"/>
    </row>
    <row r="202" ht="12.75">
      <c r="F202" s="40"/>
    </row>
    <row r="203" ht="12.75">
      <c r="F203" s="40"/>
    </row>
    <row r="204" ht="12.75">
      <c r="F204" s="40"/>
    </row>
    <row r="205" ht="12.75">
      <c r="F205" s="40"/>
    </row>
    <row r="206" ht="12.75">
      <c r="F206" s="40"/>
    </row>
    <row r="207" ht="12.75">
      <c r="F207" s="40"/>
    </row>
    <row r="208" ht="12.75">
      <c r="F208" s="40"/>
    </row>
    <row r="209" ht="12.75">
      <c r="F209" s="40"/>
    </row>
    <row r="210" ht="12.75">
      <c r="F210" s="40"/>
    </row>
    <row r="211" ht="12.75">
      <c r="F211" s="40"/>
    </row>
    <row r="212" ht="12.75">
      <c r="F212" s="40"/>
    </row>
    <row r="213" ht="12.75">
      <c r="F213" s="40"/>
    </row>
    <row r="214" ht="12.75">
      <c r="F214" s="40"/>
    </row>
    <row r="215" ht="12.75">
      <c r="F215" s="40"/>
    </row>
    <row r="216" ht="12.75">
      <c r="F216" s="40"/>
    </row>
    <row r="217" ht="12.75">
      <c r="F217" s="40"/>
    </row>
    <row r="218" ht="12.75">
      <c r="F218" s="40"/>
    </row>
    <row r="219" ht="12.75">
      <c r="F219" s="40"/>
    </row>
    <row r="220" ht="12.75">
      <c r="F220" s="40"/>
    </row>
    <row r="221" ht="12.75">
      <c r="F221" s="40"/>
    </row>
    <row r="222" ht="12.75">
      <c r="F222" s="40"/>
    </row>
    <row r="223" ht="12.75">
      <c r="F223" s="40"/>
    </row>
    <row r="224" ht="12.75">
      <c r="F224" s="40"/>
    </row>
    <row r="225" ht="12.75">
      <c r="F225" s="40"/>
    </row>
    <row r="226" ht="12.75">
      <c r="F226" s="40"/>
    </row>
    <row r="227" ht="12.75">
      <c r="F227" s="40"/>
    </row>
    <row r="228" ht="12.75">
      <c r="F228" s="40"/>
    </row>
    <row r="229" ht="12.75">
      <c r="F229" s="40"/>
    </row>
    <row r="230" ht="12.75">
      <c r="F230" s="40"/>
    </row>
    <row r="231" ht="12.75">
      <c r="F231" s="40"/>
    </row>
    <row r="232" ht="12.75">
      <c r="F232" s="40"/>
    </row>
    <row r="233" ht="12.75">
      <c r="F233" s="40"/>
    </row>
    <row r="234" ht="12.75">
      <c r="F234" s="40"/>
    </row>
    <row r="235" ht="12.75">
      <c r="F235" s="40"/>
    </row>
    <row r="236" ht="12.75">
      <c r="F236" s="40"/>
    </row>
    <row r="237" ht="12.75">
      <c r="F237" s="40"/>
    </row>
    <row r="238" ht="12.75">
      <c r="F238" s="40"/>
    </row>
    <row r="239" ht="12.75">
      <c r="F239" s="40"/>
    </row>
    <row r="240" ht="12.75">
      <c r="F240" s="40"/>
    </row>
    <row r="241" ht="12.75">
      <c r="F241" s="40"/>
    </row>
    <row r="242" ht="12.75">
      <c r="F242" s="40"/>
    </row>
    <row r="243" ht="12.75">
      <c r="F243" s="40"/>
    </row>
    <row r="244" ht="12.75">
      <c r="F244" s="40"/>
    </row>
    <row r="245" ht="12.75">
      <c r="F245" s="40"/>
    </row>
    <row r="246" ht="12.75">
      <c r="F246" s="40"/>
    </row>
    <row r="247" ht="12.75">
      <c r="F247" s="40"/>
    </row>
    <row r="248" ht="12.75">
      <c r="F248" s="40"/>
    </row>
    <row r="249" ht="12.75">
      <c r="F249" s="40"/>
    </row>
    <row r="250" ht="12.75">
      <c r="F250" s="40"/>
    </row>
    <row r="251" ht="12.75">
      <c r="F251" s="40"/>
    </row>
    <row r="252" ht="12.75">
      <c r="F252" s="40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Jaroslava Hlavatá</cp:lastModifiedBy>
  <cp:lastPrinted>2010-12-22T10:12:34Z</cp:lastPrinted>
  <dcterms:created xsi:type="dcterms:W3CDTF">2009-11-27T09:26:15Z</dcterms:created>
  <dcterms:modified xsi:type="dcterms:W3CDTF">2011-09-14T17:17:33Z</dcterms:modified>
  <cp:category/>
  <cp:version/>
  <cp:contentType/>
  <cp:contentStatus/>
  <cp:revision>7</cp:revision>
</cp:coreProperties>
</file>