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71" activeTab="1"/>
  </bookViews>
  <sheets>
    <sheet name="Příjmy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<sst xmlns="http://schemas.openxmlformats.org/spreadsheetml/2006/main" count="210" uniqueCount="129">
  <si>
    <t>Rozpočet na rok 2012</t>
  </si>
  <si>
    <t>obce Radimovice</t>
  </si>
  <si>
    <t>Příjmy</t>
  </si>
  <si>
    <t>Paragraf</t>
  </si>
  <si>
    <t>Položka</t>
  </si>
  <si>
    <t>Schválený rozpočet pro r.2012 po 5.úpravě</t>
  </si>
  <si>
    <t>6. úprava</t>
  </si>
  <si>
    <t>převody mezi paragrafy</t>
  </si>
  <si>
    <t>po úpravě</t>
  </si>
  <si>
    <t xml:space="preserve">Daň z příjmu fyzických osob ze záv.čin. </t>
  </si>
  <si>
    <t>Daň z příjmu fyzických osob ze SVČ</t>
  </si>
  <si>
    <t>Daň z příjmů fyzických osob z kapit. výnosů</t>
  </si>
  <si>
    <t>Daň z příjmu právnických osob</t>
  </si>
  <si>
    <t>Daň z příjmu právnických osob za obce</t>
  </si>
  <si>
    <t xml:space="preserve"> </t>
  </si>
  <si>
    <t>DPH</t>
  </si>
  <si>
    <t>Odvody za odnětí zemědělského půdního fondu</t>
  </si>
  <si>
    <t>Poplatek za komunální odpad</t>
  </si>
  <si>
    <t>Poplatek ze psů</t>
  </si>
  <si>
    <t>Poplatek za lázeňský a rekreační pobyt</t>
  </si>
  <si>
    <t>Poplatek za užívání veřejného prostranství</t>
  </si>
  <si>
    <t>Poplatek za ubytovací kapacity</t>
  </si>
  <si>
    <t>Poplatek za provozovaný výherní hrací přístroj</t>
  </si>
  <si>
    <t>Odvod výtěžku z provozování loterií</t>
  </si>
  <si>
    <t>Odvod z výherních hracích přístrojů</t>
  </si>
  <si>
    <t>Správní poplatky</t>
  </si>
  <si>
    <t>Daň z nemovitosti</t>
  </si>
  <si>
    <t>Neinv.přijaté transfery z všeob.pokl.správy SR</t>
  </si>
  <si>
    <t>Neinvestiční přijaté dotace ze SR v rámci SDV</t>
  </si>
  <si>
    <t>Neinvestiční přijaté transfery od krajů</t>
  </si>
  <si>
    <t>Převody z rozpočtových účtů</t>
  </si>
  <si>
    <t>Bez ODPA</t>
  </si>
  <si>
    <t>Příjmy z poskytování služeb a výrobků</t>
  </si>
  <si>
    <t>Ostatní služby</t>
  </si>
  <si>
    <t>Silnice</t>
  </si>
  <si>
    <t>Činnosti knihovnické</t>
  </si>
  <si>
    <t>Ostatní záležitosti kultury</t>
  </si>
  <si>
    <t>Ostatní příjmy z pronájmu majetku</t>
  </si>
  <si>
    <t>Ostatní tělovýchovná činnost</t>
  </si>
  <si>
    <t>Příjmy z pronájmu ost. nemovitostí a jejich částí</t>
  </si>
  <si>
    <t>Bytové hospodářství</t>
  </si>
  <si>
    <t>Příjmy z pronájmu ost. nemovitostí a jejich okolí</t>
  </si>
  <si>
    <t>Nebytové hospodářství</t>
  </si>
  <si>
    <t>Sběr a svoz komunálních odpadů</t>
  </si>
  <si>
    <t>Přijaté nekapitálové příspěvky a náhrady</t>
  </si>
  <si>
    <t>Využívání a zneškodňování kom.odpadů</t>
  </si>
  <si>
    <t>Příjmy z pronájmu pozemků</t>
  </si>
  <si>
    <t>Příjmy z prodeje kr. a dr. Dlouhodobého maj.</t>
  </si>
  <si>
    <t>Činnost místní správy</t>
  </si>
  <si>
    <t>Příjmy z úroků</t>
  </si>
  <si>
    <t>Obecné příjmy a výdaje z finanč. operací</t>
  </si>
  <si>
    <t>Celkem</t>
  </si>
  <si>
    <t>Financování</t>
  </si>
  <si>
    <t xml:space="preserve">Vyvěšeno na úřední desce obecního úřadu dne: </t>
  </si>
  <si>
    <t xml:space="preserve">Sejmuto z úřední desky obecního úřadu dne: </t>
  </si>
  <si>
    <t>Výdaje</t>
  </si>
  <si>
    <t>paragraf</t>
  </si>
  <si>
    <t>položka</t>
  </si>
  <si>
    <t>Ostatní neinvestiční transfery nezisk. a podob. org</t>
  </si>
  <si>
    <t>Cestovní ruch</t>
  </si>
  <si>
    <t>Nákup ostatních služeb</t>
  </si>
  <si>
    <t>Opravy a udržování</t>
  </si>
  <si>
    <t xml:space="preserve">Budovy, haly a stavby </t>
  </si>
  <si>
    <t>Ostatní osobní výdaje</t>
  </si>
  <si>
    <t>Ostatní záležitosti pozemních komunikací</t>
  </si>
  <si>
    <t xml:space="preserve">Neinvestiční transfery krajům </t>
  </si>
  <si>
    <t>Provoz veřejné silniční dopravy</t>
  </si>
  <si>
    <t>Neinvestiční dotace obcím</t>
  </si>
  <si>
    <t>Předškolní zařízení</t>
  </si>
  <si>
    <t>Neinvestiční transfery obcím</t>
  </si>
  <si>
    <t>Základní školy</t>
  </si>
  <si>
    <t>Knihy, učební pomůcky, tisk</t>
  </si>
  <si>
    <t>Nákup materiálu  j.n.</t>
  </si>
  <si>
    <t>Programové vybavení</t>
  </si>
  <si>
    <t>Pohoštění</t>
  </si>
  <si>
    <t>Věcné dary</t>
  </si>
  <si>
    <t xml:space="preserve">Zachování a obnova kulturních památek </t>
  </si>
  <si>
    <t>Pořízení, zachování a obnova hodnot míst. Povědomí</t>
  </si>
  <si>
    <t>Nájemné</t>
  </si>
  <si>
    <t>Neinvestiční transfery občanským sdružením</t>
  </si>
  <si>
    <t>Nákup materiálu j.n.</t>
  </si>
  <si>
    <t>Využití volného času dětí a mládeže</t>
  </si>
  <si>
    <t>Bytová hospodářství</t>
  </si>
  <si>
    <t>Elektrická energie</t>
  </si>
  <si>
    <t>Veřejné osvětlení</t>
  </si>
  <si>
    <t>Platby daní a poplatků státnímu rozpočtu</t>
  </si>
  <si>
    <t>Komunální služby a územní rozv.jinde nezařaz.</t>
  </si>
  <si>
    <t>Sběr a svoz komunálního odpadů</t>
  </si>
  <si>
    <t>Drobný hmotný dlouhodobý majetek</t>
  </si>
  <si>
    <t>Pohonné hmoty a maziva</t>
  </si>
  <si>
    <t>Péče o vzhled obcí a veřejnou zeleň</t>
  </si>
  <si>
    <t>Nespecifikované rezervy</t>
  </si>
  <si>
    <t>Činnost org. a sl. při zabezpečování úkolů CO</t>
  </si>
  <si>
    <t>Ochranné pomůcky</t>
  </si>
  <si>
    <t>Služby peněžních ústavů – pojištění vozidla</t>
  </si>
  <si>
    <t>Požární ochrana - dobrovolná část</t>
  </si>
  <si>
    <t>Odměny členů zastupitelstva obcí</t>
  </si>
  <si>
    <t>Povinné poj. na veřejné zdravotní pojištění</t>
  </si>
  <si>
    <t>Zastupitelstva obcí</t>
  </si>
  <si>
    <t>Služby pošt</t>
  </si>
  <si>
    <t>Cestovné</t>
  </si>
  <si>
    <t>Volby do zastupitelstev územních sam.celků</t>
  </si>
  <si>
    <t>Platy zaměstnanců v pracovním poměru</t>
  </si>
  <si>
    <t>Povinné poj. na soc. zabezpeč. a př.</t>
  </si>
  <si>
    <t>Ostatní pojistné na úrazové pojištění</t>
  </si>
  <si>
    <t>Nákup materiálu j.a.</t>
  </si>
  <si>
    <t>Studená voda</t>
  </si>
  <si>
    <t>Služby telekomunikací a radiokomunikací</t>
  </si>
  <si>
    <t>Nájemné za půdu</t>
  </si>
  <si>
    <t>Konzultační, poradenské a právní služby</t>
  </si>
  <si>
    <t>Služby školení a vzdělávání</t>
  </si>
  <si>
    <t>Služby zpracování dat</t>
  </si>
  <si>
    <t xml:space="preserve">Nákup ostatních služeb </t>
  </si>
  <si>
    <t>Ostatní neinvestiční transfery veř. rozp.územní úr.</t>
  </si>
  <si>
    <t>Úhrady sankcí jiným rozpočtům</t>
  </si>
  <si>
    <t>Neinvestiční transfery mezinár. organizacím</t>
  </si>
  <si>
    <t>Budovy, haly a stavby</t>
  </si>
  <si>
    <t>Služby peněžních ústavů</t>
  </si>
  <si>
    <t>Obecné příjmy a výdaje z finančních oper.</t>
  </si>
  <si>
    <t>Služby peněžních ústavů (pojistné za majetek obce)</t>
  </si>
  <si>
    <t>Pojištění funkčně nespecifikované</t>
  </si>
  <si>
    <t>Ostatní převody vl. fondům</t>
  </si>
  <si>
    <t>Výdaje finan. vypoř. min. let mezi krajem</t>
  </si>
  <si>
    <t>Finanční vypořádání min.let</t>
  </si>
  <si>
    <t xml:space="preserve">Ost. investiční transfery veř. rozpočtům územní úrovně </t>
  </si>
  <si>
    <t>Ostatní činnosti jinde nezařazené</t>
  </si>
  <si>
    <t xml:space="preserve">Tato úprava je provedena na základě usnesení č. 39/2012 a bude dána na vědomí </t>
  </si>
  <si>
    <t>zastupitelstvu na nejbližším jednání dne 31.1.2013.</t>
  </si>
  <si>
    <t>Vyvěšeno na úřední desce obecního úřadu dne: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</si>
</sst>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&quot; Kč&quot;"/>
    <numFmt numFmtId="167" formatCode="#,##0&quot; Kč&quot;;[RED]\-#,##0&quot; Kč&quot;"/>
  </numFmts>
  <fonts count="12">
    <font>
      <sz val="10"/>
      <name val="Arial CE"/>
      <family val="2"/>
    </font>
    <font>
      <sz val="10"/>
      <name val="Arial"/>
      <family val="0"/>
    </font>
    <font>
      <b/>
      <sz val="16"/>
      <name val="Arial CE"/>
      <family val="2"/>
    </font>
    <font>
      <b/>
      <sz val="20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color indexed="10"/>
      <name val="Arial CE"/>
      <family val="2"/>
    </font>
    <font>
      <b/>
      <sz val="12"/>
      <color indexed="10"/>
      <name val="Arial CE"/>
      <family val="2"/>
    </font>
    <font>
      <sz val="12"/>
      <color indexed="8"/>
      <name val="Arial CE"/>
      <family val="2"/>
    </font>
    <font>
      <sz val="12"/>
      <color indexed="12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0" fillId="0" borderId="0" xfId="0" applyAlignment="1">
      <alignment horizontal="right"/>
    </xf>
    <xf numFmtId="164" fontId="5" fillId="0" borderId="0" xfId="0" applyFont="1" applyAlignment="1">
      <alignment/>
    </xf>
    <xf numFmtId="164" fontId="6" fillId="0" borderId="0" xfId="0" applyFont="1" applyAlignment="1">
      <alignment horizontal="right"/>
    </xf>
    <xf numFmtId="164" fontId="6" fillId="0" borderId="0" xfId="0" applyFont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Alignment="1">
      <alignment wrapText="1"/>
    </xf>
    <xf numFmtId="165" fontId="6" fillId="0" borderId="0" xfId="0" applyNumberFormat="1" applyFont="1" applyAlignment="1">
      <alignment/>
    </xf>
    <xf numFmtId="164" fontId="6" fillId="0" borderId="0" xfId="0" applyFont="1" applyFill="1" applyAlignment="1">
      <alignment/>
    </xf>
    <xf numFmtId="164" fontId="7" fillId="0" borderId="0" xfId="0" applyFont="1" applyAlignment="1">
      <alignment/>
    </xf>
    <xf numFmtId="165" fontId="7" fillId="0" borderId="0" xfId="0" applyNumberFormat="1" applyFont="1" applyAlignment="1">
      <alignment/>
    </xf>
    <xf numFmtId="164" fontId="0" fillId="0" borderId="0" xfId="0" applyFill="1" applyAlignment="1">
      <alignment/>
    </xf>
    <xf numFmtId="165" fontId="6" fillId="0" borderId="0" xfId="0" applyNumberFormat="1" applyFont="1" applyFill="1" applyAlignment="1">
      <alignment/>
    </xf>
    <xf numFmtId="164" fontId="7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5" fontId="7" fillId="0" borderId="0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8" fillId="0" borderId="0" xfId="0" applyFont="1" applyAlignment="1">
      <alignment/>
    </xf>
    <xf numFmtId="166" fontId="8" fillId="0" borderId="0" xfId="0" applyNumberFormat="1" applyFont="1" applyAlignment="1">
      <alignment/>
    </xf>
    <xf numFmtId="164" fontId="7" fillId="0" borderId="0" xfId="0" applyFont="1" applyFill="1" applyAlignment="1">
      <alignment/>
    </xf>
    <xf numFmtId="167" fontId="9" fillId="0" borderId="0" xfId="0" applyNumberFormat="1" applyFont="1" applyAlignment="1">
      <alignment/>
    </xf>
    <xf numFmtId="165" fontId="0" fillId="0" borderId="0" xfId="0" applyNumberFormat="1" applyAlignment="1">
      <alignment/>
    </xf>
    <xf numFmtId="166" fontId="9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4" fontId="7" fillId="0" borderId="0" xfId="0" applyFont="1" applyBorder="1" applyAlignment="1">
      <alignment horizontal="center"/>
    </xf>
    <xf numFmtId="164" fontId="7" fillId="0" borderId="0" xfId="0" applyFont="1" applyAlignment="1">
      <alignment horizontal="right"/>
    </xf>
    <xf numFmtId="164" fontId="5" fillId="0" borderId="0" xfId="0" applyFont="1" applyAlignment="1">
      <alignment wrapText="1"/>
    </xf>
    <xf numFmtId="165" fontId="11" fillId="0" borderId="0" xfId="0" applyNumberFormat="1" applyFont="1" applyAlignment="1">
      <alignment/>
    </xf>
    <xf numFmtId="165" fontId="7" fillId="0" borderId="0" xfId="0" applyNumberFormat="1" applyFont="1" applyFill="1" applyAlignment="1">
      <alignment/>
    </xf>
    <xf numFmtId="164" fontId="7" fillId="0" borderId="0" xfId="0" applyFont="1" applyAlignment="1">
      <alignment/>
    </xf>
    <xf numFmtId="164" fontId="0" fillId="0" borderId="0" xfId="0" applyFont="1" applyAlignment="1">
      <alignment/>
    </xf>
    <xf numFmtId="164" fontId="9" fillId="0" borderId="0" xfId="0" applyFont="1" applyAlignment="1">
      <alignment/>
    </xf>
    <xf numFmtId="166" fontId="7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workbookViewId="0" topLeftCell="A64">
      <selection activeCell="F23" sqref="F23"/>
    </sheetView>
  </sheetViews>
  <sheetFormatPr defaultColWidth="9.00390625" defaultRowHeight="12.75"/>
  <cols>
    <col min="2" max="2" width="11.625" style="0" customWidth="1"/>
    <col min="3" max="3" width="45.875" style="0" customWidth="1"/>
    <col min="4" max="4" width="4.75390625" style="0" customWidth="1"/>
    <col min="5" max="5" width="18.00390625" style="0" customWidth="1"/>
    <col min="6" max="6" width="14.875" style="0" customWidth="1"/>
    <col min="7" max="7" width="11.875" style="0" customWidth="1"/>
    <col min="8" max="8" width="18.2539062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2" t="s">
        <v>1</v>
      </c>
      <c r="B2" s="2"/>
      <c r="C2" s="2"/>
      <c r="D2" s="2"/>
      <c r="E2" s="2"/>
    </row>
    <row r="3" spans="2:8" ht="12.75">
      <c r="B3" s="3" t="s">
        <v>2</v>
      </c>
      <c r="E3" s="4"/>
      <c r="F3" s="4"/>
      <c r="G3" s="4"/>
      <c r="H3" s="4"/>
    </row>
    <row r="4" spans="2:8" ht="12.75">
      <c r="B4" s="5"/>
      <c r="E4" s="4"/>
      <c r="F4" s="4"/>
      <c r="G4" s="4"/>
      <c r="H4" s="4"/>
    </row>
    <row r="5" spans="1:8" ht="12.75">
      <c r="A5" s="6" t="s">
        <v>3</v>
      </c>
      <c r="B5" s="6" t="s">
        <v>4</v>
      </c>
      <c r="C5" s="7"/>
      <c r="D5" s="7"/>
      <c r="E5" s="8" t="s">
        <v>5</v>
      </c>
      <c r="F5" s="7" t="s">
        <v>6</v>
      </c>
      <c r="G5" s="9" t="s">
        <v>7</v>
      </c>
      <c r="H5" s="10" t="s">
        <v>8</v>
      </c>
    </row>
    <row r="6" spans="1:8" ht="12.75">
      <c r="A6" s="7">
        <v>0</v>
      </c>
      <c r="B6" s="7">
        <v>1111</v>
      </c>
      <c r="C6" s="7" t="s">
        <v>9</v>
      </c>
      <c r="D6" s="10"/>
      <c r="E6" s="10">
        <v>385000</v>
      </c>
      <c r="F6" s="7"/>
      <c r="G6" s="7"/>
      <c r="H6" s="10">
        <f>SUM(E6:F6)</f>
        <v>385000</v>
      </c>
    </row>
    <row r="7" spans="1:8" ht="12.75">
      <c r="A7" s="7">
        <v>0</v>
      </c>
      <c r="B7" s="7">
        <v>1112</v>
      </c>
      <c r="C7" s="7" t="s">
        <v>10</v>
      </c>
      <c r="D7" s="10"/>
      <c r="E7" s="10">
        <v>26000</v>
      </c>
      <c r="F7" s="10"/>
      <c r="G7" s="10"/>
      <c r="H7" s="10">
        <f>SUM(E7:F7)</f>
        <v>26000</v>
      </c>
    </row>
    <row r="8" spans="1:8" ht="12.75">
      <c r="A8" s="7">
        <v>0</v>
      </c>
      <c r="B8" s="7">
        <v>1113</v>
      </c>
      <c r="C8" s="7" t="s">
        <v>11</v>
      </c>
      <c r="D8" s="10"/>
      <c r="E8" s="10">
        <v>36500</v>
      </c>
      <c r="F8" s="7"/>
      <c r="G8" s="7"/>
      <c r="H8" s="10">
        <f>SUM(E8:F8)</f>
        <v>36500</v>
      </c>
    </row>
    <row r="9" spans="1:8" ht="12.75">
      <c r="A9" s="7">
        <v>0</v>
      </c>
      <c r="B9" s="7">
        <v>1121</v>
      </c>
      <c r="C9" s="7" t="s">
        <v>12</v>
      </c>
      <c r="D9" s="10"/>
      <c r="E9" s="10">
        <v>395500</v>
      </c>
      <c r="F9" s="7"/>
      <c r="G9" s="7"/>
      <c r="H9" s="10">
        <f>SUM(E9:F9)</f>
        <v>395500</v>
      </c>
    </row>
    <row r="10" spans="1:8" ht="12.75">
      <c r="A10" s="7">
        <v>0</v>
      </c>
      <c r="B10" s="7">
        <v>1122</v>
      </c>
      <c r="C10" s="7" t="s">
        <v>13</v>
      </c>
      <c r="D10" s="10"/>
      <c r="E10" s="10">
        <v>117990</v>
      </c>
      <c r="F10" s="7" t="s">
        <v>14</v>
      </c>
      <c r="G10" s="7"/>
      <c r="H10" s="10">
        <f>SUM(E10:F10)</f>
        <v>117990</v>
      </c>
    </row>
    <row r="11" spans="1:8" ht="12.75">
      <c r="A11" s="7">
        <v>0</v>
      </c>
      <c r="B11" s="7">
        <v>1211</v>
      </c>
      <c r="C11" s="7" t="s">
        <v>15</v>
      </c>
      <c r="D11" s="10"/>
      <c r="E11" s="10">
        <v>840000</v>
      </c>
      <c r="F11" s="7"/>
      <c r="G11" s="7"/>
      <c r="H11" s="10">
        <f>SUM(E11:F11)</f>
        <v>840000</v>
      </c>
    </row>
    <row r="12" spans="1:8" ht="12.75">
      <c r="A12" s="7">
        <v>0</v>
      </c>
      <c r="B12" s="7">
        <v>1334</v>
      </c>
      <c r="C12" s="7" t="s">
        <v>16</v>
      </c>
      <c r="D12" s="10"/>
      <c r="E12" s="10">
        <v>1000</v>
      </c>
      <c r="F12" s="7"/>
      <c r="G12" s="7"/>
      <c r="H12" s="10">
        <f>SUM(E12:F12)</f>
        <v>1000</v>
      </c>
    </row>
    <row r="13" spans="1:8" ht="12.75">
      <c r="A13" s="7">
        <v>0</v>
      </c>
      <c r="B13" s="7">
        <v>1337</v>
      </c>
      <c r="C13" s="7" t="s">
        <v>17</v>
      </c>
      <c r="D13" s="10"/>
      <c r="E13" s="10">
        <v>180000</v>
      </c>
      <c r="F13" s="7"/>
      <c r="G13" s="7"/>
      <c r="H13" s="10">
        <f>SUM(E13:F13)</f>
        <v>180000</v>
      </c>
    </row>
    <row r="14" spans="1:8" ht="12.75">
      <c r="A14" s="7">
        <v>0</v>
      </c>
      <c r="B14" s="7">
        <v>1341</v>
      </c>
      <c r="C14" s="7" t="s">
        <v>18</v>
      </c>
      <c r="D14" s="10"/>
      <c r="E14" s="10">
        <v>5500</v>
      </c>
      <c r="F14" s="7"/>
      <c r="G14" s="7"/>
      <c r="H14" s="10">
        <f>SUM(E14:F14)</f>
        <v>5500</v>
      </c>
    </row>
    <row r="15" spans="1:8" ht="12.75">
      <c r="A15" s="7">
        <v>0</v>
      </c>
      <c r="B15" s="7">
        <v>1342</v>
      </c>
      <c r="C15" s="7" t="s">
        <v>19</v>
      </c>
      <c r="D15" s="10"/>
      <c r="E15" s="10">
        <v>75000</v>
      </c>
      <c r="F15" s="10"/>
      <c r="G15" s="7"/>
      <c r="H15" s="10">
        <f>SUM(E15:F15)</f>
        <v>75000</v>
      </c>
    </row>
    <row r="16" spans="1:8" ht="12.75">
      <c r="A16" s="7">
        <v>0</v>
      </c>
      <c r="B16" s="7">
        <v>1343</v>
      </c>
      <c r="C16" s="7" t="s">
        <v>20</v>
      </c>
      <c r="D16" s="10"/>
      <c r="E16" s="10">
        <v>110000</v>
      </c>
      <c r="F16" s="10"/>
      <c r="G16" s="7"/>
      <c r="H16" s="10">
        <f>SUM(E16:F16)</f>
        <v>110000</v>
      </c>
    </row>
    <row r="17" spans="1:8" ht="12.75">
      <c r="A17" s="7">
        <v>0</v>
      </c>
      <c r="B17" s="7">
        <v>1345</v>
      </c>
      <c r="C17" s="7" t="s">
        <v>21</v>
      </c>
      <c r="D17" s="10"/>
      <c r="E17" s="10">
        <v>40000</v>
      </c>
      <c r="F17" s="10"/>
      <c r="G17" s="7"/>
      <c r="H17" s="10">
        <f>SUM(E17:F17)</f>
        <v>40000</v>
      </c>
    </row>
    <row r="18" spans="1:8" ht="12.75">
      <c r="A18" s="7">
        <v>0</v>
      </c>
      <c r="B18" s="7">
        <v>1347</v>
      </c>
      <c r="C18" s="11" t="s">
        <v>22</v>
      </c>
      <c r="D18" s="10"/>
      <c r="E18" s="10">
        <v>5000</v>
      </c>
      <c r="F18" s="7"/>
      <c r="G18" s="7"/>
      <c r="H18" s="10">
        <f>SUM(E18:F18)</f>
        <v>5000</v>
      </c>
    </row>
    <row r="19" spans="1:8" ht="12.75">
      <c r="A19" s="7">
        <v>0</v>
      </c>
      <c r="B19" s="7">
        <v>1351</v>
      </c>
      <c r="C19" s="7" t="s">
        <v>23</v>
      </c>
      <c r="D19" s="10"/>
      <c r="E19" s="10">
        <v>10000</v>
      </c>
      <c r="F19" s="7"/>
      <c r="G19" s="7"/>
      <c r="H19" s="10">
        <f>SUM(E19:F19)</f>
        <v>10000</v>
      </c>
    </row>
    <row r="20" spans="1:8" ht="12.75">
      <c r="A20" s="7">
        <v>0</v>
      </c>
      <c r="B20" s="7">
        <v>1355</v>
      </c>
      <c r="C20" s="7" t="s">
        <v>24</v>
      </c>
      <c r="D20" s="10"/>
      <c r="E20" s="10">
        <v>34751</v>
      </c>
      <c r="F20" s="10"/>
      <c r="G20" s="10"/>
      <c r="H20" s="10">
        <f>SUM(E20:F20)</f>
        <v>34751</v>
      </c>
    </row>
    <row r="21" spans="1:8" ht="12.75">
      <c r="A21" s="7">
        <v>0</v>
      </c>
      <c r="B21" s="7">
        <v>1361</v>
      </c>
      <c r="C21" s="7" t="s">
        <v>25</v>
      </c>
      <c r="D21" s="10"/>
      <c r="E21" s="10">
        <v>18000</v>
      </c>
      <c r="F21" s="7"/>
      <c r="G21" s="7"/>
      <c r="H21" s="10">
        <f>SUM(E21:F21)</f>
        <v>18000</v>
      </c>
    </row>
    <row r="22" spans="1:8" ht="12.75">
      <c r="A22" s="7">
        <v>0</v>
      </c>
      <c r="B22" s="7">
        <v>1511</v>
      </c>
      <c r="C22" s="7" t="s">
        <v>26</v>
      </c>
      <c r="D22" s="10"/>
      <c r="E22" s="10">
        <v>115000</v>
      </c>
      <c r="F22" s="7"/>
      <c r="G22" s="7"/>
      <c r="H22" s="10">
        <f>SUM(E22:F22)</f>
        <v>115000</v>
      </c>
    </row>
    <row r="23" spans="1:8" ht="12.75">
      <c r="A23" s="7">
        <v>0</v>
      </c>
      <c r="B23" s="7">
        <v>4111</v>
      </c>
      <c r="C23" s="7" t="s">
        <v>27</v>
      </c>
      <c r="D23" s="10"/>
      <c r="E23" s="10">
        <v>23000</v>
      </c>
      <c r="F23" s="7"/>
      <c r="G23" s="7"/>
      <c r="H23" s="10">
        <f>SUM(E23:F23)</f>
        <v>23000</v>
      </c>
    </row>
    <row r="24" spans="1:8" ht="12.75">
      <c r="A24" s="7">
        <v>0</v>
      </c>
      <c r="B24" s="7">
        <v>4112</v>
      </c>
      <c r="C24" s="7" t="s">
        <v>28</v>
      </c>
      <c r="D24" s="10"/>
      <c r="E24" s="10">
        <v>60100</v>
      </c>
      <c r="F24" s="7"/>
      <c r="G24" s="7"/>
      <c r="H24" s="10">
        <f>SUM(E24:F24)</f>
        <v>60100</v>
      </c>
    </row>
    <row r="25" spans="1:8" ht="12.75">
      <c r="A25" s="7">
        <v>0</v>
      </c>
      <c r="B25" s="7">
        <v>4122</v>
      </c>
      <c r="C25" s="7" t="s">
        <v>29</v>
      </c>
      <c r="D25" s="10"/>
      <c r="E25" s="10">
        <v>14080</v>
      </c>
      <c r="F25" s="10"/>
      <c r="G25" s="10"/>
      <c r="H25" s="10">
        <f>SUM(E25:F25)</f>
        <v>14080</v>
      </c>
    </row>
    <row r="26" spans="1:8" ht="12.75">
      <c r="A26" s="7">
        <v>0</v>
      </c>
      <c r="B26" s="7">
        <v>4134</v>
      </c>
      <c r="C26" s="7" t="s">
        <v>30</v>
      </c>
      <c r="D26" s="10"/>
      <c r="E26" s="10">
        <v>20476</v>
      </c>
      <c r="F26" s="7" t="s">
        <v>14</v>
      </c>
      <c r="G26" s="7"/>
      <c r="H26" s="10">
        <f>SUM(E26:F26)</f>
        <v>20476</v>
      </c>
    </row>
    <row r="27" spans="1:8" ht="12.75">
      <c r="A27" s="12">
        <v>0</v>
      </c>
      <c r="B27" s="12"/>
      <c r="C27" s="12" t="s">
        <v>31</v>
      </c>
      <c r="D27" s="10"/>
      <c r="E27" s="13">
        <f>SUM(E6:E26)</f>
        <v>2512897</v>
      </c>
      <c r="F27" s="7"/>
      <c r="G27" s="7"/>
      <c r="H27" s="13">
        <f>SUM(H6:H26)</f>
        <v>2512897</v>
      </c>
    </row>
    <row r="28" spans="1:8" ht="12.75">
      <c r="A28" s="12"/>
      <c r="B28" s="12"/>
      <c r="C28" s="12"/>
      <c r="D28" s="10"/>
      <c r="E28" s="13"/>
      <c r="F28" s="7"/>
      <c r="G28" s="7"/>
      <c r="H28" s="13"/>
    </row>
    <row r="29" spans="1:8" ht="12.75">
      <c r="A29" s="7">
        <v>2144</v>
      </c>
      <c r="B29" s="7">
        <v>2111</v>
      </c>
      <c r="C29" s="7" t="s">
        <v>32</v>
      </c>
      <c r="D29" s="10"/>
      <c r="E29" s="10">
        <v>15000</v>
      </c>
      <c r="F29" s="7"/>
      <c r="G29" s="7"/>
      <c r="H29" s="10">
        <f>SUM(E29:F29)</f>
        <v>15000</v>
      </c>
    </row>
    <row r="30" spans="1:8" ht="12.75">
      <c r="A30" s="12">
        <v>2144</v>
      </c>
      <c r="B30" s="12"/>
      <c r="C30" s="12" t="s">
        <v>33</v>
      </c>
      <c r="D30" s="10"/>
      <c r="E30" s="13">
        <f>SUM(E29)</f>
        <v>15000</v>
      </c>
      <c r="F30" s="7"/>
      <c r="G30" s="7"/>
      <c r="H30" s="13">
        <f>SUM(H29)</f>
        <v>15000</v>
      </c>
    </row>
    <row r="31" spans="1:8" ht="12.75">
      <c r="A31" s="12"/>
      <c r="B31" s="12"/>
      <c r="C31" s="12"/>
      <c r="D31" s="10"/>
      <c r="E31" s="13"/>
      <c r="F31" s="7"/>
      <c r="G31" s="7"/>
      <c r="H31" s="10"/>
    </row>
    <row r="32" spans="1:8" ht="12.75">
      <c r="A32" s="7">
        <v>2212</v>
      </c>
      <c r="B32" s="7">
        <v>2111</v>
      </c>
      <c r="C32" s="7" t="s">
        <v>32</v>
      </c>
      <c r="D32" s="10"/>
      <c r="E32" s="10">
        <v>1500</v>
      </c>
      <c r="F32" s="7" t="s">
        <v>14</v>
      </c>
      <c r="G32" s="7"/>
      <c r="H32" s="10">
        <f>SUM(E32:F32)</f>
        <v>1500</v>
      </c>
    </row>
    <row r="33" spans="1:8" ht="12.75">
      <c r="A33" s="12">
        <v>2212</v>
      </c>
      <c r="B33" s="12"/>
      <c r="C33" s="12" t="s">
        <v>34</v>
      </c>
      <c r="D33" s="10"/>
      <c r="E33" s="13">
        <f>SUM(E32)</f>
        <v>1500</v>
      </c>
      <c r="F33" s="7"/>
      <c r="G33" s="7"/>
      <c r="H33" s="13">
        <f>SUM(H32)</f>
        <v>1500</v>
      </c>
    </row>
    <row r="34" spans="1:8" ht="12.75">
      <c r="A34" s="12"/>
      <c r="B34" s="12"/>
      <c r="C34" s="12"/>
      <c r="D34" s="10"/>
      <c r="E34" s="13"/>
      <c r="F34" s="7"/>
      <c r="G34" s="7"/>
      <c r="H34" s="10"/>
    </row>
    <row r="35" spans="1:8" ht="12.75">
      <c r="A35" s="7">
        <v>3314</v>
      </c>
      <c r="B35" s="7">
        <v>2111</v>
      </c>
      <c r="C35" s="7" t="s">
        <v>32</v>
      </c>
      <c r="D35" s="10"/>
      <c r="E35" s="10">
        <v>1400</v>
      </c>
      <c r="F35" s="7"/>
      <c r="G35" s="7"/>
      <c r="H35" s="10">
        <f>SUM(E35:F35)</f>
        <v>1400</v>
      </c>
    </row>
    <row r="36" spans="1:8" ht="12.75">
      <c r="A36" s="12">
        <v>3314</v>
      </c>
      <c r="B36" s="12"/>
      <c r="C36" s="12" t="s">
        <v>35</v>
      </c>
      <c r="D36" s="10"/>
      <c r="E36" s="13">
        <f>SUM(E35)</f>
        <v>1400</v>
      </c>
      <c r="F36" s="7"/>
      <c r="G36" s="7"/>
      <c r="H36" s="13">
        <f>SUM(H35)</f>
        <v>1400</v>
      </c>
    </row>
    <row r="37" spans="1:8" ht="12.75">
      <c r="A37" s="12"/>
      <c r="B37" s="12"/>
      <c r="C37" s="12"/>
      <c r="D37" s="10"/>
      <c r="E37" s="13"/>
      <c r="F37" s="7"/>
      <c r="G37" s="7"/>
      <c r="H37" s="13"/>
    </row>
    <row r="38" spans="1:8" ht="12.75">
      <c r="A38" s="7">
        <v>3319</v>
      </c>
      <c r="B38" s="7">
        <v>2111</v>
      </c>
      <c r="C38" s="7" t="s">
        <v>32</v>
      </c>
      <c r="D38" s="10"/>
      <c r="E38" s="10">
        <v>921</v>
      </c>
      <c r="F38" s="7"/>
      <c r="G38" s="7"/>
      <c r="H38" s="10">
        <f>SUM(E38:F38)</f>
        <v>921</v>
      </c>
    </row>
    <row r="39" spans="1:8" ht="12.75">
      <c r="A39" s="12">
        <v>3319</v>
      </c>
      <c r="B39" s="12"/>
      <c r="C39" s="12" t="s">
        <v>36</v>
      </c>
      <c r="D39" s="10"/>
      <c r="E39" s="13">
        <f>SUM(E38)</f>
        <v>921</v>
      </c>
      <c r="F39" s="7"/>
      <c r="G39" s="7"/>
      <c r="H39" s="13">
        <f>SUM(H38)</f>
        <v>921</v>
      </c>
    </row>
    <row r="40" spans="1:8" ht="12.75">
      <c r="A40" s="12"/>
      <c r="B40" s="12"/>
      <c r="C40" s="12"/>
      <c r="D40" s="10"/>
      <c r="E40" s="13"/>
      <c r="F40" s="7"/>
      <c r="G40" s="7"/>
      <c r="H40" s="10"/>
    </row>
    <row r="41" spans="1:9" ht="12.75">
      <c r="A41" s="7">
        <v>3419</v>
      </c>
      <c r="B41" s="7">
        <v>2139</v>
      </c>
      <c r="C41" s="7" t="s">
        <v>37</v>
      </c>
      <c r="D41" s="10"/>
      <c r="E41" s="10">
        <v>8000</v>
      </c>
      <c r="F41" s="7"/>
      <c r="G41" s="7"/>
      <c r="H41" s="10">
        <f>SUM(E41:F41)</f>
        <v>8000</v>
      </c>
      <c r="I41" s="14"/>
    </row>
    <row r="42" spans="1:8" ht="12.75">
      <c r="A42" s="12">
        <v>3419</v>
      </c>
      <c r="B42" s="12"/>
      <c r="C42" s="12" t="s">
        <v>38</v>
      </c>
      <c r="D42" s="10"/>
      <c r="E42" s="13">
        <f>SUM(E41:E41)</f>
        <v>8000</v>
      </c>
      <c r="F42" s="7"/>
      <c r="G42" s="7"/>
      <c r="H42" s="13">
        <f>SUM(H41)</f>
        <v>8000</v>
      </c>
    </row>
    <row r="43" spans="1:8" ht="12.75">
      <c r="A43" s="7"/>
      <c r="B43" s="7"/>
      <c r="C43" s="7"/>
      <c r="D43" s="7"/>
      <c r="E43" s="10"/>
      <c r="F43" s="7"/>
      <c r="G43" s="7"/>
      <c r="H43" s="10"/>
    </row>
    <row r="44" spans="1:8" ht="12.75">
      <c r="A44" s="11">
        <v>3612</v>
      </c>
      <c r="B44" s="7">
        <v>2132</v>
      </c>
      <c r="C44" s="7" t="s">
        <v>39</v>
      </c>
      <c r="D44" s="7"/>
      <c r="E44" s="10">
        <v>10000</v>
      </c>
      <c r="F44" s="7"/>
      <c r="G44" s="7"/>
      <c r="H44" s="10">
        <f>SUM(E44:F44)</f>
        <v>10000</v>
      </c>
    </row>
    <row r="45" spans="1:8" ht="12.75">
      <c r="A45" s="12">
        <v>3612</v>
      </c>
      <c r="B45" s="12"/>
      <c r="C45" s="12" t="s">
        <v>40</v>
      </c>
      <c r="D45" s="7"/>
      <c r="E45" s="13">
        <f>SUM(E44:E44)</f>
        <v>10000</v>
      </c>
      <c r="F45" s="7"/>
      <c r="G45" s="7"/>
      <c r="H45" s="13">
        <f>SUM(H44)</f>
        <v>10000</v>
      </c>
    </row>
    <row r="46" spans="1:8" ht="12.75">
      <c r="A46" s="7"/>
      <c r="B46" s="7"/>
      <c r="C46" s="7"/>
      <c r="D46" s="7"/>
      <c r="E46" s="10"/>
      <c r="F46" s="7"/>
      <c r="G46" s="7"/>
      <c r="H46" s="10"/>
    </row>
    <row r="47" spans="1:8" ht="12.75">
      <c r="A47" s="11">
        <v>3613</v>
      </c>
      <c r="B47" s="7">
        <v>2132</v>
      </c>
      <c r="C47" s="7" t="s">
        <v>41</v>
      </c>
      <c r="D47" s="7"/>
      <c r="E47" s="10">
        <v>80000</v>
      </c>
      <c r="F47" s="7"/>
      <c r="G47" s="7"/>
      <c r="H47" s="10">
        <f>SUM(E47:F47)</f>
        <v>80000</v>
      </c>
    </row>
    <row r="48" spans="1:8" ht="12.75">
      <c r="A48" s="12">
        <v>3613</v>
      </c>
      <c r="B48" s="12"/>
      <c r="C48" s="12" t="s">
        <v>42</v>
      </c>
      <c r="D48" s="7"/>
      <c r="E48" s="13">
        <f>SUM(E47)</f>
        <v>80000</v>
      </c>
      <c r="F48" s="7"/>
      <c r="G48" s="7"/>
      <c r="H48" s="13">
        <f>SUM(H47)</f>
        <v>80000</v>
      </c>
    </row>
    <row r="49" spans="1:8" ht="12.75">
      <c r="A49" s="7"/>
      <c r="B49" s="7"/>
      <c r="C49" s="7"/>
      <c r="D49" s="7"/>
      <c r="E49" s="10"/>
      <c r="F49" s="7"/>
      <c r="G49" s="7"/>
      <c r="H49" s="10"/>
    </row>
    <row r="50" spans="1:8" ht="12.75">
      <c r="A50" s="7">
        <v>3722</v>
      </c>
      <c r="B50" s="7">
        <v>2111</v>
      </c>
      <c r="C50" s="7" t="s">
        <v>32</v>
      </c>
      <c r="D50" s="7"/>
      <c r="E50" s="10">
        <v>5000</v>
      </c>
      <c r="F50" s="7"/>
      <c r="G50" s="7"/>
      <c r="H50" s="10">
        <f>SUM(E50:G50)</f>
        <v>5000</v>
      </c>
    </row>
    <row r="51" spans="1:8" ht="12.75">
      <c r="A51" s="12">
        <v>3722</v>
      </c>
      <c r="B51" s="12"/>
      <c r="C51" s="12" t="s">
        <v>43</v>
      </c>
      <c r="D51" s="7"/>
      <c r="E51" s="13">
        <f>SUM(E50)</f>
        <v>5000</v>
      </c>
      <c r="F51" s="7"/>
      <c r="G51" s="7"/>
      <c r="H51" s="13">
        <f>SUM(H50)</f>
        <v>5000</v>
      </c>
    </row>
    <row r="52" spans="1:8" ht="12.75">
      <c r="A52" s="12"/>
      <c r="B52" s="12"/>
      <c r="C52" s="12"/>
      <c r="D52" s="7"/>
      <c r="E52" s="13"/>
      <c r="F52" s="7"/>
      <c r="G52" s="7"/>
      <c r="H52" s="13"/>
    </row>
    <row r="53" spans="1:8" ht="12.75">
      <c r="A53" s="7">
        <v>3725</v>
      </c>
      <c r="B53" s="7">
        <v>2324</v>
      </c>
      <c r="C53" s="7" t="s">
        <v>44</v>
      </c>
      <c r="D53" s="7"/>
      <c r="E53" s="10">
        <v>10000</v>
      </c>
      <c r="F53" s="7"/>
      <c r="G53" s="7"/>
      <c r="H53" s="10">
        <f>SUM(E53:G53)</f>
        <v>10000</v>
      </c>
    </row>
    <row r="54" spans="1:8" ht="12.75">
      <c r="A54" s="12">
        <v>3725</v>
      </c>
      <c r="B54" s="12"/>
      <c r="C54" s="12" t="s">
        <v>45</v>
      </c>
      <c r="D54" s="7"/>
      <c r="E54" s="13">
        <f>SUM(E53)</f>
        <v>10000</v>
      </c>
      <c r="F54" s="7"/>
      <c r="G54" s="7"/>
      <c r="H54" s="13">
        <f>SUM(H53)</f>
        <v>10000</v>
      </c>
    </row>
    <row r="55" spans="1:8" ht="12.75">
      <c r="A55" s="7"/>
      <c r="B55" s="7"/>
      <c r="C55" s="7"/>
      <c r="D55" s="7"/>
      <c r="E55" s="10"/>
      <c r="F55" s="7"/>
      <c r="G55" s="7"/>
      <c r="H55" s="10"/>
    </row>
    <row r="56" spans="1:8" ht="12.75">
      <c r="A56" s="7">
        <v>6171</v>
      </c>
      <c r="B56" s="7">
        <v>2111</v>
      </c>
      <c r="C56" s="7" t="s">
        <v>32</v>
      </c>
      <c r="D56" s="7"/>
      <c r="E56" s="10">
        <v>10000</v>
      </c>
      <c r="F56" s="7"/>
      <c r="G56" s="7"/>
      <c r="H56" s="10">
        <f>SUM(E56:F56)</f>
        <v>10000</v>
      </c>
    </row>
    <row r="57" spans="1:8" ht="12.75">
      <c r="A57" s="7">
        <v>6171</v>
      </c>
      <c r="B57" s="11">
        <v>2131</v>
      </c>
      <c r="C57" s="11" t="s">
        <v>46</v>
      </c>
      <c r="D57" s="7"/>
      <c r="E57" s="15">
        <v>62000</v>
      </c>
      <c r="F57" s="7"/>
      <c r="G57" s="7"/>
      <c r="H57" s="10">
        <f>SUM(E57:F57)</f>
        <v>62000</v>
      </c>
    </row>
    <row r="58" spans="1:8" ht="12.75">
      <c r="A58" s="7">
        <v>6171</v>
      </c>
      <c r="B58" s="11">
        <v>2310</v>
      </c>
      <c r="C58" s="11" t="s">
        <v>47</v>
      </c>
      <c r="D58" s="11"/>
      <c r="E58" s="15">
        <v>400</v>
      </c>
      <c r="F58" s="7"/>
      <c r="G58" s="7"/>
      <c r="H58" s="10">
        <f>SUM(E58:F58)</f>
        <v>400</v>
      </c>
    </row>
    <row r="59" spans="1:8" ht="12.75">
      <c r="A59" s="16">
        <v>6171</v>
      </c>
      <c r="B59" s="16"/>
      <c r="C59" s="16" t="s">
        <v>48</v>
      </c>
      <c r="D59" s="17"/>
      <c r="E59" s="18">
        <f>SUM(E56:E58)</f>
        <v>72400</v>
      </c>
      <c r="F59" s="7"/>
      <c r="G59" s="7"/>
      <c r="H59" s="13">
        <f>SUM(H56:H58)</f>
        <v>72400</v>
      </c>
    </row>
    <row r="60" spans="1:8" ht="12.75">
      <c r="A60" s="17"/>
      <c r="B60" s="17"/>
      <c r="C60" s="17"/>
      <c r="D60" s="17"/>
      <c r="E60" s="19"/>
      <c r="F60" s="7"/>
      <c r="G60" s="7"/>
      <c r="H60" s="10"/>
    </row>
    <row r="61" spans="1:8" ht="12.75">
      <c r="A61" s="17">
        <v>6310</v>
      </c>
      <c r="B61" s="17">
        <v>2141</v>
      </c>
      <c r="C61" s="17" t="s">
        <v>49</v>
      </c>
      <c r="D61" s="17"/>
      <c r="E61" s="19">
        <v>1000</v>
      </c>
      <c r="F61" s="7"/>
      <c r="G61" s="7"/>
      <c r="H61" s="10">
        <f>SUM(E61:F61)</f>
        <v>1000</v>
      </c>
    </row>
    <row r="62" spans="1:8" ht="12.75">
      <c r="A62" s="16">
        <v>6310</v>
      </c>
      <c r="B62" s="16"/>
      <c r="C62" s="16" t="s">
        <v>50</v>
      </c>
      <c r="D62" s="17"/>
      <c r="E62" s="18">
        <f>SUM(E61)</f>
        <v>1000</v>
      </c>
      <c r="F62" s="7"/>
      <c r="G62" s="7"/>
      <c r="H62" s="13">
        <f>SUM(H61)</f>
        <v>1000</v>
      </c>
    </row>
    <row r="63" spans="1:8" ht="12.75">
      <c r="A63" s="17"/>
      <c r="B63" s="17"/>
      <c r="C63" s="17"/>
      <c r="D63" s="17"/>
      <c r="E63" s="19"/>
      <c r="F63" s="20"/>
      <c r="G63" s="20"/>
      <c r="H63" s="21"/>
    </row>
    <row r="64" spans="1:8" ht="12.75">
      <c r="A64" s="7"/>
      <c r="B64" s="22" t="s">
        <v>51</v>
      </c>
      <c r="C64" s="7"/>
      <c r="D64" s="7"/>
      <c r="E64" s="23">
        <f>SUM(E27,E30,E33,E36,E39,E42,E45,E48,E51,E54,E59,E62)</f>
        <v>2718118</v>
      </c>
      <c r="F64" s="7" t="s">
        <v>14</v>
      </c>
      <c r="G64" s="7"/>
      <c r="H64" s="23">
        <f>SUM(H27,H30,H33,H36,H39,H42,H45,H48,H51,H54,H59,H62)</f>
        <v>2718118</v>
      </c>
    </row>
    <row r="65" spans="1:8" ht="12.75">
      <c r="A65" s="7"/>
      <c r="B65" s="22"/>
      <c r="C65" s="7"/>
      <c r="D65" s="7"/>
      <c r="E65" s="23"/>
      <c r="F65" s="7"/>
      <c r="G65" s="7"/>
      <c r="H65" s="23"/>
    </row>
    <row r="66" spans="1:8" ht="12.75">
      <c r="A66" s="7"/>
      <c r="B66" s="22"/>
      <c r="C66" s="7"/>
      <c r="D66" s="7"/>
      <c r="E66" s="23"/>
      <c r="F66" s="7"/>
      <c r="G66" s="7"/>
      <c r="H66" s="23"/>
    </row>
    <row r="67" spans="1:8" ht="12.75">
      <c r="A67" s="24"/>
      <c r="B67" s="7">
        <v>8115</v>
      </c>
      <c r="C67" s="7" t="s">
        <v>52</v>
      </c>
      <c r="D67" s="12"/>
      <c r="E67" s="13">
        <v>119823</v>
      </c>
      <c r="F67" s="10"/>
      <c r="G67" s="10"/>
      <c r="H67" s="25">
        <f>SUM(E67:F67)</f>
        <v>119823</v>
      </c>
    </row>
    <row r="68" spans="1:8" ht="12.75">
      <c r="A68" s="24"/>
      <c r="B68" s="12"/>
      <c r="C68" s="12"/>
      <c r="D68" s="12"/>
      <c r="E68" s="13"/>
      <c r="F68" s="13"/>
      <c r="G68" s="13"/>
      <c r="H68" s="26"/>
    </row>
    <row r="69" spans="1:8" ht="12.75">
      <c r="A69" s="24"/>
      <c r="B69" s="12"/>
      <c r="C69" s="12"/>
      <c r="D69" s="12"/>
      <c r="E69" s="13"/>
      <c r="F69" s="13"/>
      <c r="G69" s="13"/>
      <c r="H69" s="26"/>
    </row>
    <row r="70" spans="1:8" ht="12.75">
      <c r="A70" s="27"/>
      <c r="B70" s="22" t="s">
        <v>51</v>
      </c>
      <c r="C70" s="23"/>
      <c r="D70" s="23"/>
      <c r="E70" s="23">
        <f>SUM(E64:E69)</f>
        <v>2837941</v>
      </c>
      <c r="F70" s="28">
        <f>SUM(F6:F69)</f>
        <v>0</v>
      </c>
      <c r="G70" s="28"/>
      <c r="H70" s="23">
        <f>SUM(H64:H69)</f>
        <v>2837941</v>
      </c>
    </row>
    <row r="71" spans="1:8" ht="12.75">
      <c r="A71" s="7"/>
      <c r="B71" s="22"/>
      <c r="C71" s="7"/>
      <c r="D71" s="7"/>
      <c r="E71" s="23"/>
      <c r="F71" s="7"/>
      <c r="G71" s="7"/>
      <c r="H71" s="23"/>
    </row>
    <row r="75" ht="9.75" customHeight="1"/>
    <row r="76" ht="12.75">
      <c r="A76" s="29" t="s">
        <v>53</v>
      </c>
    </row>
    <row r="77" ht="17.25" customHeight="1">
      <c r="A77" s="29" t="s">
        <v>54</v>
      </c>
    </row>
  </sheetData>
  <sheetProtection selectLockedCells="1" selectUnlockedCells="1"/>
  <mergeCells count="2">
    <mergeCell ref="A1:E1"/>
    <mergeCell ref="A2:E2"/>
  </mergeCells>
  <printOptions/>
  <pageMargins left="0.6298611111111111" right="0.5513888888888889" top="1.023611111111111" bottom="0.5513888888888889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5"/>
  <sheetViews>
    <sheetView tabSelected="1" workbookViewId="0" topLeftCell="A154">
      <selection activeCell="A170" sqref="A170"/>
    </sheetView>
  </sheetViews>
  <sheetFormatPr defaultColWidth="9.00390625" defaultRowHeight="12.75"/>
  <cols>
    <col min="1" max="1" width="10.75390625" style="0" customWidth="1"/>
    <col min="2" max="2" width="8.875" style="0" customWidth="1"/>
    <col min="3" max="3" width="38.625" style="0" customWidth="1"/>
    <col min="4" max="4" width="11.00390625" style="0" customWidth="1"/>
    <col min="5" max="5" width="16.875" style="0" customWidth="1"/>
    <col min="6" max="6" width="10.50390625" style="7" customWidth="1"/>
    <col min="7" max="7" width="14.25390625" style="7" customWidth="1"/>
    <col min="8" max="8" width="16.25390625" style="26" customWidth="1"/>
  </cols>
  <sheetData>
    <row r="1" spans="1:7" ht="18.75" customHeight="1">
      <c r="A1" s="1" t="s">
        <v>0</v>
      </c>
      <c r="B1" s="1"/>
      <c r="C1" s="1"/>
      <c r="D1" s="1"/>
      <c r="E1" s="1"/>
      <c r="F1" s="30"/>
      <c r="G1" s="30"/>
    </row>
    <row r="2" spans="1:7" ht="26.25" customHeight="1">
      <c r="A2" s="2" t="s">
        <v>1</v>
      </c>
      <c r="B2" s="2"/>
      <c r="C2" s="2"/>
      <c r="D2" s="2"/>
      <c r="E2" s="2"/>
      <c r="F2" s="30"/>
      <c r="G2" s="30"/>
    </row>
    <row r="3" spans="2:7" ht="12.75">
      <c r="B3" s="12" t="s">
        <v>55</v>
      </c>
      <c r="E3" s="4"/>
      <c r="F3" s="6"/>
      <c r="G3" s="6"/>
    </row>
    <row r="4" spans="2:7" ht="9" customHeight="1">
      <c r="B4" s="5"/>
      <c r="E4" s="4"/>
      <c r="F4" s="6"/>
      <c r="G4" s="6"/>
    </row>
    <row r="5" spans="1:8" ht="12.75">
      <c r="A5" s="6" t="s">
        <v>56</v>
      </c>
      <c r="B5" s="6" t="s">
        <v>57</v>
      </c>
      <c r="C5" s="7"/>
      <c r="D5" s="7"/>
      <c r="E5" s="8" t="s">
        <v>5</v>
      </c>
      <c r="F5" s="7" t="s">
        <v>6</v>
      </c>
      <c r="G5" s="9" t="s">
        <v>7</v>
      </c>
      <c r="H5" s="10" t="s">
        <v>8</v>
      </c>
    </row>
    <row r="6" spans="1:8" ht="12.75">
      <c r="A6" s="6">
        <v>2143</v>
      </c>
      <c r="B6" s="7">
        <v>5229</v>
      </c>
      <c r="C6" s="7" t="s">
        <v>58</v>
      </c>
      <c r="D6" s="7"/>
      <c r="E6" s="10">
        <v>2200</v>
      </c>
      <c r="F6" s="10"/>
      <c r="G6" s="10"/>
      <c r="H6" s="10">
        <f>SUM(E6:G6)</f>
        <v>2200</v>
      </c>
    </row>
    <row r="7" spans="1:8" s="5" customFormat="1" ht="12.75">
      <c r="A7" s="31">
        <v>2143</v>
      </c>
      <c r="B7" s="31"/>
      <c r="C7" s="12" t="s">
        <v>59</v>
      </c>
      <c r="D7" s="12"/>
      <c r="E7" s="13">
        <f>SUM(E6)</f>
        <v>2200</v>
      </c>
      <c r="F7" s="12"/>
      <c r="G7" s="32"/>
      <c r="H7" s="13">
        <f>SUM(H6)</f>
        <v>2200</v>
      </c>
    </row>
    <row r="8" spans="1:8" ht="12.75">
      <c r="A8" s="6"/>
      <c r="B8" s="6"/>
      <c r="C8" s="7"/>
      <c r="D8" s="7"/>
      <c r="E8" s="8"/>
      <c r="G8" s="9"/>
      <c r="H8" s="10"/>
    </row>
    <row r="9" spans="1:8" ht="12.75">
      <c r="A9" s="7">
        <v>2212</v>
      </c>
      <c r="B9" s="11">
        <v>5169</v>
      </c>
      <c r="C9" s="7" t="s">
        <v>60</v>
      </c>
      <c r="D9" s="7"/>
      <c r="E9" s="10">
        <v>40000</v>
      </c>
      <c r="F9" s="10"/>
      <c r="G9" s="10"/>
      <c r="H9" s="10">
        <f>SUM(E9:G9)</f>
        <v>40000</v>
      </c>
    </row>
    <row r="10" spans="1:8" ht="12.75">
      <c r="A10" s="7">
        <v>2212</v>
      </c>
      <c r="B10" s="7">
        <v>5171</v>
      </c>
      <c r="C10" s="7" t="s">
        <v>61</v>
      </c>
      <c r="D10" s="7"/>
      <c r="E10" s="10">
        <v>10000</v>
      </c>
      <c r="F10" s="10"/>
      <c r="G10" s="10"/>
      <c r="H10" s="10">
        <f>SUM(E10:G10)</f>
        <v>10000</v>
      </c>
    </row>
    <row r="11" spans="1:8" ht="12.75">
      <c r="A11" s="7">
        <v>2212</v>
      </c>
      <c r="B11" s="11">
        <v>6121</v>
      </c>
      <c r="C11" s="7" t="s">
        <v>62</v>
      </c>
      <c r="D11" s="7"/>
      <c r="E11" s="15">
        <v>686460</v>
      </c>
      <c r="F11" s="15"/>
      <c r="G11" s="15"/>
      <c r="H11" s="10">
        <f>SUM(E11:G11)</f>
        <v>686460</v>
      </c>
    </row>
    <row r="12" spans="1:8" ht="12.75">
      <c r="A12" s="7">
        <v>2212</v>
      </c>
      <c r="B12" s="11">
        <v>5021</v>
      </c>
      <c r="C12" s="7" t="s">
        <v>63</v>
      </c>
      <c r="D12" s="7"/>
      <c r="E12" s="15">
        <v>4000</v>
      </c>
      <c r="F12" s="15"/>
      <c r="G12" s="15"/>
      <c r="H12" s="10">
        <f>SUM(E12:G12)</f>
        <v>4000</v>
      </c>
    </row>
    <row r="13" spans="1:8" ht="12.75">
      <c r="A13" s="12">
        <v>2212</v>
      </c>
      <c r="B13" s="12"/>
      <c r="C13" s="12" t="s">
        <v>34</v>
      </c>
      <c r="D13" s="12"/>
      <c r="E13" s="13">
        <f>SUM(E9:E12)</f>
        <v>740460</v>
      </c>
      <c r="F13" s="13"/>
      <c r="G13" s="13"/>
      <c r="H13" s="13">
        <f>SUM(H9:H12)</f>
        <v>740460</v>
      </c>
    </row>
    <row r="14" spans="1:8" ht="12.75">
      <c r="A14" s="12"/>
      <c r="B14" s="12"/>
      <c r="C14" s="12"/>
      <c r="D14" s="12"/>
      <c r="E14" s="13"/>
      <c r="F14" s="13"/>
      <c r="G14" s="13"/>
      <c r="H14" s="13"/>
    </row>
    <row r="15" spans="1:8" ht="12.75">
      <c r="A15" s="7">
        <v>2219</v>
      </c>
      <c r="B15" s="11">
        <v>6121</v>
      </c>
      <c r="C15" s="7" t="s">
        <v>62</v>
      </c>
      <c r="D15" s="7"/>
      <c r="E15" s="15">
        <v>24200</v>
      </c>
      <c r="F15" s="15"/>
      <c r="G15" s="15"/>
      <c r="H15" s="10">
        <f>SUM(E15:G15)</f>
        <v>24200</v>
      </c>
    </row>
    <row r="16" spans="1:8" s="5" customFormat="1" ht="12.75">
      <c r="A16" s="12">
        <v>2219</v>
      </c>
      <c r="B16" s="12"/>
      <c r="C16" s="12" t="s">
        <v>64</v>
      </c>
      <c r="D16" s="12"/>
      <c r="E16" s="13">
        <f>SUM(E15)</f>
        <v>24200</v>
      </c>
      <c r="F16" s="13"/>
      <c r="G16" s="13"/>
      <c r="H16" s="13">
        <f>SUM(H15)</f>
        <v>24200</v>
      </c>
    </row>
    <row r="17" spans="1:8" ht="12.75">
      <c r="A17" s="7"/>
      <c r="B17" s="11"/>
      <c r="C17" s="7"/>
      <c r="D17" s="7"/>
      <c r="E17" s="10"/>
      <c r="F17" s="10"/>
      <c r="G17" s="10"/>
      <c r="H17" s="10"/>
    </row>
    <row r="18" spans="1:8" ht="12.75">
      <c r="A18" s="7">
        <v>2221</v>
      </c>
      <c r="B18" s="11">
        <v>5323</v>
      </c>
      <c r="C18" s="7" t="s">
        <v>65</v>
      </c>
      <c r="D18" s="7"/>
      <c r="E18" s="15">
        <v>24750</v>
      </c>
      <c r="F18" s="15"/>
      <c r="G18" s="15"/>
      <c r="H18" s="10">
        <f>SUM(E18:G18)</f>
        <v>24750</v>
      </c>
    </row>
    <row r="19" spans="1:8" ht="12.75">
      <c r="A19" s="12">
        <v>2221</v>
      </c>
      <c r="B19" s="12"/>
      <c r="C19" s="12" t="s">
        <v>66</v>
      </c>
      <c r="D19" s="12"/>
      <c r="E19" s="13">
        <f>SUM(E18)</f>
        <v>24750</v>
      </c>
      <c r="F19" s="13"/>
      <c r="G19" s="13"/>
      <c r="H19" s="13">
        <f>SUM(H18)</f>
        <v>24750</v>
      </c>
    </row>
    <row r="20" spans="1:8" ht="12.75">
      <c r="A20" s="7"/>
      <c r="B20" s="7"/>
      <c r="C20" s="7"/>
      <c r="D20" s="7"/>
      <c r="E20" s="33"/>
      <c r="F20" s="33"/>
      <c r="G20" s="33"/>
      <c r="H20" s="10"/>
    </row>
    <row r="21" spans="1:8" ht="12.75">
      <c r="A21" s="7">
        <v>3111</v>
      </c>
      <c r="B21" s="7">
        <v>5321</v>
      </c>
      <c r="C21" s="7" t="s">
        <v>67</v>
      </c>
      <c r="D21" s="7"/>
      <c r="E21" s="10">
        <v>70000</v>
      </c>
      <c r="F21" s="10">
        <v>-5000</v>
      </c>
      <c r="G21" s="10"/>
      <c r="H21" s="10">
        <f>SUM(E21:G21)</f>
        <v>65000</v>
      </c>
    </row>
    <row r="22" spans="1:8" ht="12.75">
      <c r="A22" s="12">
        <v>3111</v>
      </c>
      <c r="B22" s="12"/>
      <c r="C22" s="12" t="s">
        <v>68</v>
      </c>
      <c r="D22" s="12"/>
      <c r="E22" s="13">
        <f>SUM(E21)</f>
        <v>70000</v>
      </c>
      <c r="F22" s="13"/>
      <c r="G22" s="13"/>
      <c r="H22" s="13">
        <f>SUM(H21)</f>
        <v>65000</v>
      </c>
    </row>
    <row r="23" spans="1:8" ht="12.75">
      <c r="A23" s="7"/>
      <c r="B23" s="7"/>
      <c r="C23" s="7"/>
      <c r="D23" s="7"/>
      <c r="E23" s="10"/>
      <c r="F23" s="10"/>
      <c r="G23" s="10"/>
      <c r="H23" s="10"/>
    </row>
    <row r="24" spans="1:8" ht="12.75">
      <c r="A24" s="7">
        <v>3113</v>
      </c>
      <c r="B24" s="11">
        <v>5321</v>
      </c>
      <c r="C24" s="7" t="s">
        <v>69</v>
      </c>
      <c r="D24" s="7"/>
      <c r="E24" s="10">
        <v>80000</v>
      </c>
      <c r="F24" s="10">
        <v>5000</v>
      </c>
      <c r="G24" s="10"/>
      <c r="H24" s="10">
        <f>SUM(E24:G24)</f>
        <v>85000</v>
      </c>
    </row>
    <row r="25" spans="1:8" ht="12.75">
      <c r="A25" s="12">
        <v>3113</v>
      </c>
      <c r="B25" s="12"/>
      <c r="C25" s="12" t="s">
        <v>70</v>
      </c>
      <c r="D25" s="12"/>
      <c r="E25" s="13">
        <f>SUM(E24)</f>
        <v>80000</v>
      </c>
      <c r="F25" s="13"/>
      <c r="G25" s="13"/>
      <c r="H25" s="13">
        <f>SUM(H24)</f>
        <v>85000</v>
      </c>
    </row>
    <row r="26" spans="1:8" ht="12.75">
      <c r="A26" s="7"/>
      <c r="B26" s="7"/>
      <c r="C26" s="7"/>
      <c r="D26" s="7"/>
      <c r="E26" s="10"/>
      <c r="F26" s="10"/>
      <c r="G26" s="10"/>
      <c r="H26" s="10"/>
    </row>
    <row r="27" spans="1:8" ht="12.75">
      <c r="A27" s="7">
        <v>3314</v>
      </c>
      <c r="B27" s="7">
        <v>5021</v>
      </c>
      <c r="C27" s="7" t="s">
        <v>63</v>
      </c>
      <c r="D27" s="7"/>
      <c r="E27" s="10">
        <v>13000</v>
      </c>
      <c r="F27" s="10"/>
      <c r="G27" s="10"/>
      <c r="H27" s="10">
        <f>SUM(E27:G27)</f>
        <v>13000</v>
      </c>
    </row>
    <row r="28" spans="1:8" ht="12.75">
      <c r="A28" s="7">
        <v>3314</v>
      </c>
      <c r="B28" s="11">
        <v>5136</v>
      </c>
      <c r="C28" s="11" t="s">
        <v>71</v>
      </c>
      <c r="D28" s="7"/>
      <c r="E28" s="10">
        <v>8000</v>
      </c>
      <c r="F28" s="10"/>
      <c r="G28" s="10"/>
      <c r="H28" s="10">
        <f>SUM(E28:G28)</f>
        <v>8000</v>
      </c>
    </row>
    <row r="29" spans="1:8" ht="12.75">
      <c r="A29" s="7">
        <v>3314</v>
      </c>
      <c r="B29" s="11">
        <v>5139</v>
      </c>
      <c r="C29" s="11" t="s">
        <v>72</v>
      </c>
      <c r="D29" s="7"/>
      <c r="E29" s="10">
        <v>575</v>
      </c>
      <c r="F29" s="10" t="s">
        <v>14</v>
      </c>
      <c r="G29" s="10"/>
      <c r="H29" s="10">
        <f>SUM(E29:G29)</f>
        <v>575</v>
      </c>
    </row>
    <row r="30" spans="1:9" ht="12.75">
      <c r="A30" s="7">
        <v>3314</v>
      </c>
      <c r="B30" s="11">
        <v>5171</v>
      </c>
      <c r="C30" s="11" t="s">
        <v>61</v>
      </c>
      <c r="D30" s="7"/>
      <c r="E30" s="10">
        <v>2000</v>
      </c>
      <c r="F30" s="10"/>
      <c r="G30" s="10"/>
      <c r="H30" s="10">
        <f>SUM(E30:G30)</f>
        <v>2000</v>
      </c>
      <c r="I30" s="14"/>
    </row>
    <row r="31" spans="1:8" ht="12.75">
      <c r="A31" s="7">
        <v>3314</v>
      </c>
      <c r="B31" s="7">
        <v>5172</v>
      </c>
      <c r="C31" s="11" t="s">
        <v>73</v>
      </c>
      <c r="D31" s="7"/>
      <c r="E31" s="10">
        <v>1000</v>
      </c>
      <c r="F31" s="10"/>
      <c r="G31" s="10"/>
      <c r="H31" s="10">
        <f>SUM(E31:G31)</f>
        <v>1000</v>
      </c>
    </row>
    <row r="32" spans="1:8" ht="12.75">
      <c r="A32" s="12">
        <v>3314</v>
      </c>
      <c r="B32" s="12"/>
      <c r="C32" s="12" t="s">
        <v>35</v>
      </c>
      <c r="D32" s="7"/>
      <c r="E32" s="34">
        <f>SUM(E27:E31)</f>
        <v>24575</v>
      </c>
      <c r="F32" s="34"/>
      <c r="G32" s="34"/>
      <c r="H32" s="34">
        <f>SUM(H27:H31)</f>
        <v>24575</v>
      </c>
    </row>
    <row r="33" spans="1:8" ht="12.75">
      <c r="A33" s="7"/>
      <c r="B33" s="7"/>
      <c r="C33" s="7"/>
      <c r="D33" s="7"/>
      <c r="E33" s="10"/>
      <c r="F33" s="10"/>
      <c r="G33" s="10"/>
      <c r="H33" s="10"/>
    </row>
    <row r="34" spans="1:8" ht="12.75">
      <c r="A34" s="7">
        <v>3319</v>
      </c>
      <c r="B34" s="7">
        <v>5169</v>
      </c>
      <c r="C34" s="7" t="s">
        <v>60</v>
      </c>
      <c r="D34" s="7"/>
      <c r="E34" s="10">
        <v>9500</v>
      </c>
      <c r="F34" s="10"/>
      <c r="G34" s="10"/>
      <c r="H34" s="10">
        <f>SUM(E34:G34)</f>
        <v>9500</v>
      </c>
    </row>
    <row r="35" spans="1:8" ht="12.75">
      <c r="A35" s="7">
        <v>3319</v>
      </c>
      <c r="B35" s="11">
        <v>5139</v>
      </c>
      <c r="C35" s="11" t="s">
        <v>72</v>
      </c>
      <c r="D35" s="7"/>
      <c r="E35" s="10">
        <v>500</v>
      </c>
      <c r="F35" s="10"/>
      <c r="G35" s="10"/>
      <c r="H35" s="10">
        <f>SUM(E35:G35)</f>
        <v>500</v>
      </c>
    </row>
    <row r="36" spans="1:8" ht="12.75">
      <c r="A36" s="7">
        <v>3319</v>
      </c>
      <c r="B36" s="7">
        <v>5175</v>
      </c>
      <c r="C36" s="7" t="s">
        <v>74</v>
      </c>
      <c r="D36" s="7"/>
      <c r="E36" s="10">
        <v>8000</v>
      </c>
      <c r="F36" s="10"/>
      <c r="G36" s="10"/>
      <c r="H36" s="10">
        <f>SUM(E36:G36)</f>
        <v>8000</v>
      </c>
    </row>
    <row r="37" spans="1:8" ht="12.75">
      <c r="A37" s="7">
        <v>3319</v>
      </c>
      <c r="B37" s="7">
        <v>5194</v>
      </c>
      <c r="C37" s="7" t="s">
        <v>75</v>
      </c>
      <c r="D37" s="7"/>
      <c r="E37" s="10">
        <v>20000</v>
      </c>
      <c r="F37" s="10"/>
      <c r="G37" s="10"/>
      <c r="H37" s="10">
        <f>SUM(E37:G37)</f>
        <v>20000</v>
      </c>
    </row>
    <row r="38" spans="1:8" ht="12.75">
      <c r="A38" s="12">
        <v>3319</v>
      </c>
      <c r="B38" s="12"/>
      <c r="C38" s="12" t="s">
        <v>36</v>
      </c>
      <c r="D38" s="12"/>
      <c r="E38" s="34">
        <f>SUM(E34:E37)</f>
        <v>38000</v>
      </c>
      <c r="F38" s="34"/>
      <c r="G38" s="34"/>
      <c r="H38" s="34">
        <f>SUM(H34:H37)</f>
        <v>38000</v>
      </c>
    </row>
    <row r="39" spans="1:8" ht="12.75">
      <c r="A39" s="12"/>
      <c r="B39" s="12"/>
      <c r="C39" s="12"/>
      <c r="D39" s="12"/>
      <c r="E39" s="34"/>
      <c r="F39" s="34"/>
      <c r="G39" s="34"/>
      <c r="H39" s="34"/>
    </row>
    <row r="40" spans="1:8" ht="12.75">
      <c r="A40" s="7">
        <v>3322</v>
      </c>
      <c r="B40" s="7">
        <v>5169</v>
      </c>
      <c r="C40" s="7" t="s">
        <v>60</v>
      </c>
      <c r="D40" s="7"/>
      <c r="E40" s="10">
        <v>14000</v>
      </c>
      <c r="F40" s="10"/>
      <c r="G40" s="10"/>
      <c r="H40" s="10">
        <f>SUM(E40:G40)</f>
        <v>14000</v>
      </c>
    </row>
    <row r="41" spans="1:8" ht="12.75">
      <c r="A41" s="7">
        <v>3322</v>
      </c>
      <c r="B41" s="11">
        <v>5171</v>
      </c>
      <c r="C41" s="11" t="s">
        <v>61</v>
      </c>
      <c r="D41" s="7"/>
      <c r="E41" s="10">
        <v>63840</v>
      </c>
      <c r="F41" s="10"/>
      <c r="G41" s="10"/>
      <c r="H41" s="10">
        <f>SUM(E41:G41)</f>
        <v>63840</v>
      </c>
    </row>
    <row r="42" spans="1:8" s="5" customFormat="1" ht="12.75">
      <c r="A42" s="12">
        <v>3322</v>
      </c>
      <c r="B42" s="24"/>
      <c r="C42" s="35" t="s">
        <v>76</v>
      </c>
      <c r="D42" s="12"/>
      <c r="E42" s="13">
        <f>SUM(E40:E41)</f>
        <v>77840</v>
      </c>
      <c r="F42" s="13"/>
      <c r="G42" s="13"/>
      <c r="H42" s="13">
        <f>SUM(H40:H41)</f>
        <v>77840</v>
      </c>
    </row>
    <row r="43" spans="1:8" ht="12.75">
      <c r="A43" s="7"/>
      <c r="B43" s="11"/>
      <c r="C43" s="11"/>
      <c r="D43" s="7"/>
      <c r="E43" s="10"/>
      <c r="F43" s="10"/>
      <c r="G43" s="10"/>
      <c r="H43" s="10"/>
    </row>
    <row r="44" spans="1:8" ht="12.75">
      <c r="A44" s="7">
        <v>3326</v>
      </c>
      <c r="B44" s="11">
        <v>6121</v>
      </c>
      <c r="C44" s="7" t="s">
        <v>62</v>
      </c>
      <c r="D44" s="7"/>
      <c r="E44" s="15">
        <v>27900</v>
      </c>
      <c r="F44" s="15"/>
      <c r="G44" s="15"/>
      <c r="H44" s="10">
        <f>SUM(E44:G44)</f>
        <v>27900</v>
      </c>
    </row>
    <row r="45" spans="1:8" s="5" customFormat="1" ht="12.75">
      <c r="A45" s="12">
        <v>3326</v>
      </c>
      <c r="B45" s="24"/>
      <c r="C45" s="24" t="s">
        <v>77</v>
      </c>
      <c r="D45" s="12"/>
      <c r="E45" s="13">
        <f>SUM(E44)</f>
        <v>27900</v>
      </c>
      <c r="F45" s="13"/>
      <c r="G45" s="13"/>
      <c r="H45" s="13">
        <f>SUM(H44)</f>
        <v>27900</v>
      </c>
    </row>
    <row r="46" spans="1:8" s="5" customFormat="1" ht="12.75">
      <c r="A46" s="12"/>
      <c r="B46" s="24"/>
      <c r="C46" s="24"/>
      <c r="D46" s="12"/>
      <c r="E46" s="13"/>
      <c r="F46" s="13"/>
      <c r="G46" s="13"/>
      <c r="H46" s="13"/>
    </row>
    <row r="47" spans="1:8" s="5" customFormat="1" ht="12.75">
      <c r="A47" s="7">
        <v>3341</v>
      </c>
      <c r="B47" s="7">
        <v>5171</v>
      </c>
      <c r="C47" s="7" t="s">
        <v>61</v>
      </c>
      <c r="D47" s="12"/>
      <c r="E47" s="10">
        <v>0</v>
      </c>
      <c r="F47" s="10">
        <v>6000</v>
      </c>
      <c r="G47" s="13"/>
      <c r="H47" s="10">
        <f>SUM(E47:G47)</f>
        <v>6000</v>
      </c>
    </row>
    <row r="48" spans="1:8" ht="12.75">
      <c r="A48" s="12">
        <v>3341</v>
      </c>
      <c r="B48" s="11"/>
      <c r="C48" s="11"/>
      <c r="D48" s="7"/>
      <c r="E48" s="13">
        <f>SUM(E47)</f>
        <v>0</v>
      </c>
      <c r="F48" s="10"/>
      <c r="G48" s="10"/>
      <c r="H48" s="13">
        <f>SUM(H47)</f>
        <v>6000</v>
      </c>
    </row>
    <row r="49" spans="1:8" ht="12.75">
      <c r="A49" s="12"/>
      <c r="B49" s="12"/>
      <c r="C49" s="12"/>
      <c r="D49" s="12"/>
      <c r="E49" s="34"/>
      <c r="F49" s="34"/>
      <c r="G49" s="34"/>
      <c r="H49" s="10"/>
    </row>
    <row r="50" spans="1:8" ht="12.75">
      <c r="A50" s="7">
        <v>3419</v>
      </c>
      <c r="B50" s="7">
        <v>5139</v>
      </c>
      <c r="C50" s="7" t="s">
        <v>72</v>
      </c>
      <c r="D50" s="7"/>
      <c r="E50" s="15">
        <v>1000</v>
      </c>
      <c r="F50" s="15"/>
      <c r="G50" s="15"/>
      <c r="H50" s="10">
        <f>SUM(E50:G50)</f>
        <v>1000</v>
      </c>
    </row>
    <row r="51" spans="1:8" ht="12.75">
      <c r="A51" s="7">
        <v>3419</v>
      </c>
      <c r="B51" s="11">
        <v>5164</v>
      </c>
      <c r="C51" s="7" t="s">
        <v>78</v>
      </c>
      <c r="D51" s="7"/>
      <c r="E51" s="15">
        <v>5610</v>
      </c>
      <c r="F51" s="15"/>
      <c r="G51" s="15"/>
      <c r="H51" s="10">
        <f>SUM(E51:G51)</f>
        <v>5610</v>
      </c>
    </row>
    <row r="52" spans="1:8" ht="12.75">
      <c r="A52" s="7">
        <v>3419</v>
      </c>
      <c r="B52" s="7">
        <v>5169</v>
      </c>
      <c r="C52" s="7" t="s">
        <v>60</v>
      </c>
      <c r="D52" s="7"/>
      <c r="E52" s="15">
        <v>2000</v>
      </c>
      <c r="F52" s="15"/>
      <c r="G52" s="15"/>
      <c r="H52" s="10">
        <f>SUM(E52:G52)</f>
        <v>2000</v>
      </c>
    </row>
    <row r="53" spans="1:8" ht="12.75">
      <c r="A53" s="7">
        <v>3419</v>
      </c>
      <c r="B53" s="7">
        <v>5171</v>
      </c>
      <c r="C53" s="7" t="s">
        <v>61</v>
      </c>
      <c r="D53" s="7"/>
      <c r="E53" s="15">
        <v>5000</v>
      </c>
      <c r="F53" s="15"/>
      <c r="G53" s="15"/>
      <c r="H53" s="10">
        <f>SUM(E53:G53)</f>
        <v>5000</v>
      </c>
    </row>
    <row r="54" spans="1:8" ht="12.75">
      <c r="A54" s="7">
        <v>3419</v>
      </c>
      <c r="B54" s="11">
        <v>5222</v>
      </c>
      <c r="C54" s="7" t="s">
        <v>79</v>
      </c>
      <c r="D54" s="7"/>
      <c r="E54" s="15">
        <v>9398</v>
      </c>
      <c r="F54" s="15"/>
      <c r="G54" s="15"/>
      <c r="H54" s="10">
        <f>SUM(E54:G54)</f>
        <v>9398</v>
      </c>
    </row>
    <row r="55" spans="1:8" ht="12.75">
      <c r="A55" s="12">
        <v>3419</v>
      </c>
      <c r="B55" s="12"/>
      <c r="C55" s="12" t="s">
        <v>38</v>
      </c>
      <c r="D55" s="12"/>
      <c r="E55" s="34">
        <f>SUM(E50:E54)</f>
        <v>23008</v>
      </c>
      <c r="F55" s="34"/>
      <c r="G55" s="34"/>
      <c r="H55" s="34">
        <f>SUM(H50:H54)</f>
        <v>23008</v>
      </c>
    </row>
    <row r="56" spans="1:8" ht="12.75">
      <c r="A56" s="7"/>
      <c r="B56" s="7"/>
      <c r="C56" s="7"/>
      <c r="D56" s="7"/>
      <c r="E56" s="15"/>
      <c r="F56" s="15"/>
      <c r="G56" s="15"/>
      <c r="H56" s="10"/>
    </row>
    <row r="57" spans="1:8" ht="12.75">
      <c r="A57" s="7">
        <v>3421</v>
      </c>
      <c r="B57" s="7">
        <v>5021</v>
      </c>
      <c r="C57" s="7" t="s">
        <v>63</v>
      </c>
      <c r="D57" s="7"/>
      <c r="E57" s="15">
        <v>0</v>
      </c>
      <c r="F57" s="15"/>
      <c r="G57" s="15"/>
      <c r="H57" s="10">
        <f>SUM(E57:G57)</f>
        <v>0</v>
      </c>
    </row>
    <row r="58" spans="1:8" ht="12.75">
      <c r="A58" s="7">
        <v>3421</v>
      </c>
      <c r="B58" s="7">
        <v>5139</v>
      </c>
      <c r="C58" s="7" t="s">
        <v>80</v>
      </c>
      <c r="D58" s="7"/>
      <c r="E58" s="15">
        <v>5000</v>
      </c>
      <c r="F58" s="15"/>
      <c r="G58" s="15"/>
      <c r="H58" s="10">
        <f>SUM(E58:G58)</f>
        <v>5000</v>
      </c>
    </row>
    <row r="59" spans="1:8" ht="12.75">
      <c r="A59" s="7">
        <v>3421</v>
      </c>
      <c r="B59" s="11">
        <v>5164</v>
      </c>
      <c r="C59" s="7" t="s">
        <v>78</v>
      </c>
      <c r="D59" s="7"/>
      <c r="E59" s="15">
        <v>1000</v>
      </c>
      <c r="F59" s="15"/>
      <c r="G59" s="15"/>
      <c r="H59" s="10">
        <f>SUM(E59:G59)</f>
        <v>1000</v>
      </c>
    </row>
    <row r="60" spans="1:8" ht="12.75">
      <c r="A60" s="7">
        <v>3421</v>
      </c>
      <c r="B60" s="7">
        <v>5171</v>
      </c>
      <c r="C60" s="7" t="s">
        <v>61</v>
      </c>
      <c r="D60" s="7"/>
      <c r="E60" s="15">
        <v>10000</v>
      </c>
      <c r="F60" s="15"/>
      <c r="G60" s="15"/>
      <c r="H60" s="10">
        <f>SUM(E60:G60)</f>
        <v>10000</v>
      </c>
    </row>
    <row r="61" spans="1:8" ht="12.75">
      <c r="A61" s="12">
        <v>3421</v>
      </c>
      <c r="B61" s="7"/>
      <c r="C61" s="12" t="s">
        <v>81</v>
      </c>
      <c r="D61" s="12"/>
      <c r="E61" s="34">
        <f>SUM(E57:E60)</f>
        <v>16000</v>
      </c>
      <c r="F61" s="34"/>
      <c r="G61" s="34"/>
      <c r="H61" s="34">
        <f>SUM(H57:H60)</f>
        <v>16000</v>
      </c>
    </row>
    <row r="62" spans="1:8" ht="12.75">
      <c r="A62" s="7"/>
      <c r="B62" s="7"/>
      <c r="C62" s="7"/>
      <c r="D62" s="7"/>
      <c r="E62" s="15"/>
      <c r="F62" s="15"/>
      <c r="G62" s="15"/>
      <c r="H62" s="10"/>
    </row>
    <row r="63" spans="1:8" ht="12.75">
      <c r="A63" s="7">
        <v>3612</v>
      </c>
      <c r="B63" s="7">
        <v>5171</v>
      </c>
      <c r="C63" s="7" t="s">
        <v>61</v>
      </c>
      <c r="D63" s="7"/>
      <c r="E63" s="15">
        <v>2000</v>
      </c>
      <c r="F63" s="15"/>
      <c r="G63" s="15"/>
      <c r="H63" s="10">
        <f>SUM(E63:G63)</f>
        <v>2000</v>
      </c>
    </row>
    <row r="64" spans="1:8" ht="12.75">
      <c r="A64" s="12">
        <v>3612</v>
      </c>
      <c r="B64" s="12"/>
      <c r="C64" s="12" t="s">
        <v>82</v>
      </c>
      <c r="D64" s="12"/>
      <c r="E64" s="34">
        <f>SUM(E63:E63)</f>
        <v>2000</v>
      </c>
      <c r="F64" s="34"/>
      <c r="G64" s="34"/>
      <c r="H64" s="34">
        <f>SUM(H63:H63)</f>
        <v>2000</v>
      </c>
    </row>
    <row r="65" spans="1:8" ht="12.75">
      <c r="A65" s="12"/>
      <c r="B65" s="12"/>
      <c r="C65" s="12"/>
      <c r="D65" s="12"/>
      <c r="E65" s="34"/>
      <c r="F65" s="34"/>
      <c r="G65" s="34"/>
      <c r="H65" s="10"/>
    </row>
    <row r="66" spans="1:8" ht="12.75">
      <c r="A66" s="7">
        <v>3631</v>
      </c>
      <c r="B66" s="7">
        <v>5154</v>
      </c>
      <c r="C66" s="7" t="s">
        <v>83</v>
      </c>
      <c r="D66" s="7"/>
      <c r="E66" s="10">
        <v>59000</v>
      </c>
      <c r="F66" s="10"/>
      <c r="G66" s="10"/>
      <c r="H66" s="10">
        <f>SUM(E66:G66)</f>
        <v>59000</v>
      </c>
    </row>
    <row r="67" spans="1:8" ht="12.75">
      <c r="A67" s="7">
        <v>3631</v>
      </c>
      <c r="B67" s="7">
        <v>5169</v>
      </c>
      <c r="C67" s="7" t="s">
        <v>60</v>
      </c>
      <c r="D67" s="7"/>
      <c r="E67" s="15">
        <v>20000</v>
      </c>
      <c r="F67" s="15"/>
      <c r="G67" s="15"/>
      <c r="H67" s="10">
        <f>SUM(E67:G67)</f>
        <v>20000</v>
      </c>
    </row>
    <row r="68" spans="1:8" ht="12.75">
      <c r="A68" s="7">
        <v>3631</v>
      </c>
      <c r="B68" s="7">
        <v>5171</v>
      </c>
      <c r="C68" s="7" t="s">
        <v>61</v>
      </c>
      <c r="D68" s="7"/>
      <c r="E68" s="15">
        <v>30000</v>
      </c>
      <c r="F68" s="15"/>
      <c r="G68" s="15"/>
      <c r="H68" s="10">
        <f>SUM(E68:G68)</f>
        <v>30000</v>
      </c>
    </row>
    <row r="69" spans="1:8" ht="12.75">
      <c r="A69" s="7">
        <v>3631</v>
      </c>
      <c r="B69" s="7">
        <v>6121</v>
      </c>
      <c r="C69" s="7" t="s">
        <v>62</v>
      </c>
      <c r="D69" s="7"/>
      <c r="E69" s="15">
        <v>19700</v>
      </c>
      <c r="F69" s="15"/>
      <c r="G69" s="15"/>
      <c r="H69" s="10">
        <f>SUM(E69:G69)</f>
        <v>19700</v>
      </c>
    </row>
    <row r="70" spans="1:8" ht="12.75">
      <c r="A70" s="12">
        <v>3631</v>
      </c>
      <c r="B70" s="12"/>
      <c r="C70" s="12" t="s">
        <v>84</v>
      </c>
      <c r="D70" s="12"/>
      <c r="E70" s="34">
        <f>SUM(E66:E69)</f>
        <v>128700</v>
      </c>
      <c r="F70" s="34"/>
      <c r="G70" s="34"/>
      <c r="H70" s="34">
        <f>SUM(H66:H69)</f>
        <v>128700</v>
      </c>
    </row>
    <row r="71" spans="1:8" ht="12.75">
      <c r="A71" s="12"/>
      <c r="B71" s="12"/>
      <c r="C71" s="12"/>
      <c r="D71" s="12"/>
      <c r="E71" s="34"/>
      <c r="F71" s="34"/>
      <c r="G71" s="34"/>
      <c r="H71" s="34"/>
    </row>
    <row r="72" spans="1:8" ht="12.75">
      <c r="A72" s="7">
        <v>3639</v>
      </c>
      <c r="B72" s="7">
        <v>5362</v>
      </c>
      <c r="C72" s="7" t="s">
        <v>85</v>
      </c>
      <c r="D72" s="12"/>
      <c r="E72" s="15">
        <v>252</v>
      </c>
      <c r="F72" s="15" t="s">
        <v>14</v>
      </c>
      <c r="G72" s="15"/>
      <c r="H72" s="10">
        <f>SUM(E72:G72)</f>
        <v>252</v>
      </c>
    </row>
    <row r="73" spans="1:8" ht="12.75">
      <c r="A73" s="12">
        <v>3639</v>
      </c>
      <c r="B73" s="12"/>
      <c r="C73" s="12" t="s">
        <v>86</v>
      </c>
      <c r="D73" s="12"/>
      <c r="E73" s="34">
        <f>SUM(E72)</f>
        <v>252</v>
      </c>
      <c r="F73" s="34"/>
      <c r="G73" s="34"/>
      <c r="H73" s="34">
        <f>SUM(H72)</f>
        <v>252</v>
      </c>
    </row>
    <row r="74" spans="1:8" ht="12.75">
      <c r="A74" s="12"/>
      <c r="B74" s="12"/>
      <c r="C74" s="12"/>
      <c r="D74" s="12"/>
      <c r="E74" s="34"/>
      <c r="F74" s="34"/>
      <c r="G74" s="34"/>
      <c r="H74" s="34"/>
    </row>
    <row r="75" spans="1:8" ht="12.75">
      <c r="A75" s="7">
        <v>3722</v>
      </c>
      <c r="B75" s="7">
        <v>5139</v>
      </c>
      <c r="C75" s="7" t="s">
        <v>80</v>
      </c>
      <c r="D75" s="7"/>
      <c r="E75" s="10">
        <v>25000</v>
      </c>
      <c r="F75" s="10"/>
      <c r="G75" s="10"/>
      <c r="H75" s="10">
        <f>SUM(E75:G75)</f>
        <v>25000</v>
      </c>
    </row>
    <row r="76" spans="1:8" ht="12.75">
      <c r="A76" s="7">
        <v>3722</v>
      </c>
      <c r="B76" s="7">
        <v>5169</v>
      </c>
      <c r="C76" s="7" t="s">
        <v>60</v>
      </c>
      <c r="D76" s="7"/>
      <c r="E76" s="10">
        <v>145450</v>
      </c>
      <c r="F76" s="10"/>
      <c r="G76" s="10"/>
      <c r="H76" s="10">
        <f>SUM(E76:G76)</f>
        <v>145450</v>
      </c>
    </row>
    <row r="77" spans="1:8" ht="12.75">
      <c r="A77" s="12">
        <v>3722</v>
      </c>
      <c r="B77" s="12"/>
      <c r="C77" s="12" t="s">
        <v>87</v>
      </c>
      <c r="D77" s="12"/>
      <c r="E77" s="13">
        <f>SUM(E75:E76)</f>
        <v>170450</v>
      </c>
      <c r="F77" s="13"/>
      <c r="G77" s="13"/>
      <c r="H77" s="13">
        <f>SUM(H75:H76)</f>
        <v>170450</v>
      </c>
    </row>
    <row r="78" spans="1:8" ht="12.75">
      <c r="A78" s="12"/>
      <c r="B78" s="12"/>
      <c r="C78" s="12"/>
      <c r="D78" s="12"/>
      <c r="E78" s="13"/>
      <c r="F78" s="13"/>
      <c r="G78" s="13"/>
      <c r="H78" s="13"/>
    </row>
    <row r="79" spans="1:8" ht="12.75">
      <c r="A79" s="7">
        <v>3725</v>
      </c>
      <c r="B79" s="7">
        <v>5169</v>
      </c>
      <c r="C79" s="7" t="s">
        <v>60</v>
      </c>
      <c r="D79" s="7"/>
      <c r="E79" s="10">
        <v>35570</v>
      </c>
      <c r="F79" s="10"/>
      <c r="G79" s="10"/>
      <c r="H79" s="10">
        <f>SUM(E79:G79)</f>
        <v>35570</v>
      </c>
    </row>
    <row r="80" spans="1:8" ht="12.75">
      <c r="A80" s="12">
        <v>3725</v>
      </c>
      <c r="B80" s="12"/>
      <c r="C80" s="12" t="s">
        <v>45</v>
      </c>
      <c r="D80" s="12"/>
      <c r="E80" s="13">
        <f>SUM(E78:E79)</f>
        <v>35570</v>
      </c>
      <c r="F80" s="13"/>
      <c r="G80" s="13"/>
      <c r="H80" s="13">
        <f>SUM(H78:H79)</f>
        <v>35570</v>
      </c>
    </row>
    <row r="81" spans="1:8" ht="12.75">
      <c r="A81" s="7"/>
      <c r="B81" s="7"/>
      <c r="C81" s="7"/>
      <c r="D81" s="7"/>
      <c r="E81" s="10"/>
      <c r="F81" s="10"/>
      <c r="G81" s="10"/>
      <c r="H81" s="10"/>
    </row>
    <row r="82" spans="1:8" ht="12.75">
      <c r="A82" s="7">
        <v>3745</v>
      </c>
      <c r="B82" s="7">
        <v>5021</v>
      </c>
      <c r="C82" s="7" t="s">
        <v>63</v>
      </c>
      <c r="D82" s="7"/>
      <c r="E82" s="10">
        <v>35000</v>
      </c>
      <c r="F82" s="10"/>
      <c r="G82" s="10"/>
      <c r="H82" s="10">
        <f>SUM(E82:G82)</f>
        <v>35000</v>
      </c>
    </row>
    <row r="83" spans="1:8" ht="12.75">
      <c r="A83" s="7">
        <v>3745</v>
      </c>
      <c r="B83" s="7">
        <v>5137</v>
      </c>
      <c r="C83" s="7" t="s">
        <v>88</v>
      </c>
      <c r="D83" s="7"/>
      <c r="E83" s="10">
        <v>25000</v>
      </c>
      <c r="F83" s="10"/>
      <c r="G83" s="10"/>
      <c r="H83" s="10">
        <f>SUM(E83:G83)</f>
        <v>25000</v>
      </c>
    </row>
    <row r="84" spans="1:8" ht="12.75">
      <c r="A84" s="7">
        <v>3745</v>
      </c>
      <c r="B84" s="7">
        <v>5139</v>
      </c>
      <c r="C84" s="7" t="s">
        <v>80</v>
      </c>
      <c r="D84" s="7"/>
      <c r="E84" s="10">
        <v>5000</v>
      </c>
      <c r="F84" s="10"/>
      <c r="G84" s="10"/>
      <c r="H84" s="10">
        <f>SUM(E84:G84)</f>
        <v>5000</v>
      </c>
    </row>
    <row r="85" spans="1:8" ht="12.75">
      <c r="A85" s="7">
        <v>3745</v>
      </c>
      <c r="B85" s="7">
        <v>5156</v>
      </c>
      <c r="C85" s="7" t="s">
        <v>89</v>
      </c>
      <c r="D85" s="7"/>
      <c r="E85" s="10">
        <v>8000</v>
      </c>
      <c r="F85" s="10"/>
      <c r="G85" s="10"/>
      <c r="H85" s="10">
        <f>SUM(E85:G85)</f>
        <v>8000</v>
      </c>
    </row>
    <row r="86" spans="1:8" ht="12.75">
      <c r="A86" s="7">
        <v>3745</v>
      </c>
      <c r="B86" s="7">
        <v>5171</v>
      </c>
      <c r="C86" s="7" t="s">
        <v>61</v>
      </c>
      <c r="D86" s="7"/>
      <c r="E86" s="10">
        <v>20000</v>
      </c>
      <c r="F86" s="10"/>
      <c r="G86" s="10"/>
      <c r="H86" s="10">
        <f>SUM(E86:G86)</f>
        <v>20000</v>
      </c>
    </row>
    <row r="87" spans="1:8" ht="12.75">
      <c r="A87" s="12">
        <v>3745</v>
      </c>
      <c r="B87" s="12"/>
      <c r="C87" s="12" t="s">
        <v>90</v>
      </c>
      <c r="D87" s="12"/>
      <c r="E87" s="13">
        <f>SUM(E82:E86)</f>
        <v>93000</v>
      </c>
      <c r="F87" s="13"/>
      <c r="G87" s="13"/>
      <c r="H87" s="13">
        <f>SUM(H82:H86)</f>
        <v>93000</v>
      </c>
    </row>
    <row r="88" spans="1:8" ht="12.75">
      <c r="A88" s="12"/>
      <c r="B88" s="12"/>
      <c r="C88" s="12"/>
      <c r="D88" s="12"/>
      <c r="E88" s="13"/>
      <c r="F88" s="13"/>
      <c r="G88" s="13"/>
      <c r="H88" s="13"/>
    </row>
    <row r="89" spans="1:8" ht="12.75">
      <c r="A89" s="11">
        <v>5212</v>
      </c>
      <c r="B89" s="7">
        <v>5901</v>
      </c>
      <c r="C89" s="7" t="s">
        <v>91</v>
      </c>
      <c r="D89" s="7"/>
      <c r="E89" s="10">
        <v>10000</v>
      </c>
      <c r="F89" s="10"/>
      <c r="G89" s="10"/>
      <c r="H89" s="10">
        <f>SUM(E89:G89)</f>
        <v>10000</v>
      </c>
    </row>
    <row r="90" spans="1:8" ht="12.75">
      <c r="A90" s="12">
        <v>5212</v>
      </c>
      <c r="B90" s="12"/>
      <c r="C90" s="12" t="s">
        <v>92</v>
      </c>
      <c r="D90" s="12"/>
      <c r="E90" s="13">
        <f>SUM(E89:E89)</f>
        <v>10000</v>
      </c>
      <c r="F90" s="13"/>
      <c r="G90" s="13"/>
      <c r="H90" s="13">
        <f>SUM(H89:H89)</f>
        <v>10000</v>
      </c>
    </row>
    <row r="91" spans="1:8" ht="12.75">
      <c r="A91" s="12"/>
      <c r="B91" s="12"/>
      <c r="C91" s="12"/>
      <c r="D91" s="12"/>
      <c r="E91" s="13"/>
      <c r="F91" s="13"/>
      <c r="G91" s="13"/>
      <c r="H91" s="10"/>
    </row>
    <row r="92" spans="1:8" ht="12.75">
      <c r="A92" s="7">
        <v>5512</v>
      </c>
      <c r="B92" s="7">
        <v>5137</v>
      </c>
      <c r="C92" s="7" t="s">
        <v>88</v>
      </c>
      <c r="D92" s="7"/>
      <c r="E92" s="10">
        <v>6000</v>
      </c>
      <c r="F92" s="10"/>
      <c r="G92" s="10"/>
      <c r="H92" s="10">
        <f>SUM(E92:G92)</f>
        <v>6000</v>
      </c>
    </row>
    <row r="93" spans="1:8" ht="12.75">
      <c r="A93" s="7">
        <v>5512</v>
      </c>
      <c r="B93" s="7">
        <v>5132</v>
      </c>
      <c r="C93" s="7" t="s">
        <v>93</v>
      </c>
      <c r="D93" s="7"/>
      <c r="E93" s="10">
        <v>2000</v>
      </c>
      <c r="F93" s="10"/>
      <c r="G93" s="10"/>
      <c r="H93" s="10">
        <f>SUM(E93:G93)</f>
        <v>2000</v>
      </c>
    </row>
    <row r="94" spans="1:8" ht="12.75">
      <c r="A94" s="7">
        <v>5512</v>
      </c>
      <c r="B94" s="7">
        <v>5139</v>
      </c>
      <c r="C94" s="7" t="s">
        <v>80</v>
      </c>
      <c r="D94" s="7"/>
      <c r="E94" s="10">
        <v>24000</v>
      </c>
      <c r="F94" s="10"/>
      <c r="G94" s="10"/>
      <c r="H94" s="10">
        <f>SUM(E94:G94)</f>
        <v>24000</v>
      </c>
    </row>
    <row r="95" spans="1:8" ht="12.75">
      <c r="A95" s="7">
        <v>5512</v>
      </c>
      <c r="B95" s="7">
        <v>5156</v>
      </c>
      <c r="C95" s="7" t="s">
        <v>89</v>
      </c>
      <c r="D95" s="7"/>
      <c r="E95" s="10">
        <v>6000</v>
      </c>
      <c r="F95" s="10"/>
      <c r="G95" s="10"/>
      <c r="H95" s="10">
        <f>SUM(E95:G95)</f>
        <v>6000</v>
      </c>
    </row>
    <row r="96" spans="1:8" ht="12.75">
      <c r="A96" s="7">
        <v>5512</v>
      </c>
      <c r="B96" s="7">
        <v>5171</v>
      </c>
      <c r="C96" s="7" t="s">
        <v>61</v>
      </c>
      <c r="D96" s="7"/>
      <c r="E96" s="10">
        <v>4000</v>
      </c>
      <c r="F96" s="10"/>
      <c r="G96" s="10"/>
      <c r="H96" s="10">
        <f>SUM(E96:G96)</f>
        <v>4000</v>
      </c>
    </row>
    <row r="97" spans="1:8" ht="12.75">
      <c r="A97" s="7">
        <v>5512</v>
      </c>
      <c r="B97" s="7">
        <v>5163</v>
      </c>
      <c r="C97" s="7" t="s">
        <v>94</v>
      </c>
      <c r="D97" s="7"/>
      <c r="E97" s="10">
        <v>10000</v>
      </c>
      <c r="F97" s="10"/>
      <c r="G97" s="10"/>
      <c r="H97" s="10">
        <f>SUM(E97:G97)</f>
        <v>10000</v>
      </c>
    </row>
    <row r="98" spans="1:8" ht="12.75">
      <c r="A98" s="7">
        <v>5512</v>
      </c>
      <c r="B98" s="7">
        <v>5169</v>
      </c>
      <c r="C98" s="7" t="s">
        <v>60</v>
      </c>
      <c r="D98" s="7"/>
      <c r="E98" s="10">
        <v>3000</v>
      </c>
      <c r="F98" s="10"/>
      <c r="G98" s="10"/>
      <c r="H98" s="10">
        <f>SUM(E98:G98)</f>
        <v>3000</v>
      </c>
    </row>
    <row r="99" spans="1:8" ht="12.75">
      <c r="A99" s="7">
        <v>5512</v>
      </c>
      <c r="B99" s="7">
        <v>5222</v>
      </c>
      <c r="C99" s="7" t="s">
        <v>79</v>
      </c>
      <c r="D99" s="7"/>
      <c r="E99" s="10">
        <v>11078</v>
      </c>
      <c r="F99" s="10"/>
      <c r="G99" s="10"/>
      <c r="H99" s="10">
        <f>SUM(E99:G99)</f>
        <v>11078</v>
      </c>
    </row>
    <row r="100" spans="1:8" ht="12.75">
      <c r="A100" s="12">
        <v>5512</v>
      </c>
      <c r="B100" s="12"/>
      <c r="C100" s="12" t="s">
        <v>95</v>
      </c>
      <c r="D100" s="12"/>
      <c r="E100" s="34">
        <f>SUM(E92:E99)</f>
        <v>66078</v>
      </c>
      <c r="F100" s="34"/>
      <c r="G100" s="34"/>
      <c r="H100" s="34">
        <f>SUM(H92:H99)</f>
        <v>66078</v>
      </c>
    </row>
    <row r="101" spans="1:8" ht="12.75">
      <c r="A101" s="7"/>
      <c r="B101" s="7"/>
      <c r="C101" s="7"/>
      <c r="D101" s="7"/>
      <c r="E101" s="10"/>
      <c r="F101" s="10"/>
      <c r="G101" s="10"/>
      <c r="H101" s="10"/>
    </row>
    <row r="102" spans="1:8" ht="12.75">
      <c r="A102" s="7">
        <v>6112</v>
      </c>
      <c r="B102" s="7">
        <v>5023</v>
      </c>
      <c r="C102" s="7" t="s">
        <v>96</v>
      </c>
      <c r="D102" s="7"/>
      <c r="E102" s="15">
        <v>240000</v>
      </c>
      <c r="F102" s="15"/>
      <c r="G102" s="15"/>
      <c r="H102" s="10">
        <f>SUM(E102:G102)</f>
        <v>240000</v>
      </c>
    </row>
    <row r="103" spans="1:8" ht="12.75">
      <c r="A103" s="7">
        <v>6112</v>
      </c>
      <c r="B103" s="7">
        <v>5032</v>
      </c>
      <c r="C103" s="7" t="s">
        <v>97</v>
      </c>
      <c r="D103" s="7"/>
      <c r="E103" s="10">
        <v>20000</v>
      </c>
      <c r="F103" s="10"/>
      <c r="G103" s="10"/>
      <c r="H103" s="10">
        <f>SUM(E103:G103)</f>
        <v>20000</v>
      </c>
    </row>
    <row r="104" spans="1:8" ht="12.75">
      <c r="A104" s="12">
        <v>6112</v>
      </c>
      <c r="B104" s="12"/>
      <c r="C104" s="12" t="s">
        <v>98</v>
      </c>
      <c r="D104" s="12"/>
      <c r="E104" s="13">
        <f>SUM(E102:E103)</f>
        <v>260000</v>
      </c>
      <c r="F104" s="13"/>
      <c r="G104" s="13"/>
      <c r="H104" s="13">
        <f>SUM(H102:H103)</f>
        <v>260000</v>
      </c>
    </row>
    <row r="105" spans="1:8" ht="12.75">
      <c r="A105" s="12"/>
      <c r="B105" s="12"/>
      <c r="C105" s="12"/>
      <c r="D105" s="12"/>
      <c r="E105" s="13"/>
      <c r="F105" s="13"/>
      <c r="G105" s="13"/>
      <c r="H105" s="13"/>
    </row>
    <row r="106" spans="1:8" s="7" customFormat="1" ht="12.75">
      <c r="A106" s="7">
        <v>6115</v>
      </c>
      <c r="B106" s="7">
        <v>5021</v>
      </c>
      <c r="C106" s="7" t="s">
        <v>63</v>
      </c>
      <c r="E106" s="10">
        <v>9000</v>
      </c>
      <c r="F106" s="10"/>
      <c r="G106" s="10"/>
      <c r="H106" s="10">
        <f>SUM(E106:G106)</f>
        <v>9000</v>
      </c>
    </row>
    <row r="107" spans="1:8" s="7" customFormat="1" ht="12.75">
      <c r="A107" s="7">
        <v>6115</v>
      </c>
      <c r="B107" s="7">
        <v>5139</v>
      </c>
      <c r="C107" s="7" t="s">
        <v>80</v>
      </c>
      <c r="E107" s="10">
        <v>1300</v>
      </c>
      <c r="F107" s="10"/>
      <c r="G107" s="10"/>
      <c r="H107" s="10">
        <f>SUM(E107:G107)</f>
        <v>1300</v>
      </c>
    </row>
    <row r="108" spans="1:8" s="7" customFormat="1" ht="12.75">
      <c r="A108" s="7">
        <v>6115</v>
      </c>
      <c r="B108" s="7">
        <v>5161</v>
      </c>
      <c r="C108" s="7" t="s">
        <v>99</v>
      </c>
      <c r="E108" s="10">
        <v>200</v>
      </c>
      <c r="F108" s="10"/>
      <c r="G108" s="10"/>
      <c r="H108" s="10">
        <f>SUM(E108:G108)</f>
        <v>200</v>
      </c>
    </row>
    <row r="109" spans="1:8" s="7" customFormat="1" ht="12.75">
      <c r="A109" s="7">
        <v>6115</v>
      </c>
      <c r="B109" s="7">
        <v>5173</v>
      </c>
      <c r="C109" s="7" t="s">
        <v>100</v>
      </c>
      <c r="E109" s="10">
        <v>300</v>
      </c>
      <c r="F109" s="10">
        <v>500</v>
      </c>
      <c r="G109" s="10"/>
      <c r="H109" s="10">
        <f>SUM(E109:G109)</f>
        <v>800</v>
      </c>
    </row>
    <row r="110" spans="1:8" s="7" customFormat="1" ht="12.75">
      <c r="A110" s="7">
        <v>6115</v>
      </c>
      <c r="B110" s="7">
        <v>5169</v>
      </c>
      <c r="C110" s="7" t="s">
        <v>60</v>
      </c>
      <c r="E110" s="10">
        <v>12200</v>
      </c>
      <c r="F110" s="10">
        <v>-500</v>
      </c>
      <c r="G110" s="10"/>
      <c r="H110" s="10">
        <f>SUM(E110:G110)</f>
        <v>11700</v>
      </c>
    </row>
    <row r="111" spans="1:8" s="7" customFormat="1" ht="12.75">
      <c r="A111" s="12">
        <v>6115</v>
      </c>
      <c r="C111" s="12" t="s">
        <v>101</v>
      </c>
      <c r="D111" s="12"/>
      <c r="E111" s="13">
        <f>SUM(E106:E110)</f>
        <v>23000</v>
      </c>
      <c r="F111" s="13"/>
      <c r="G111" s="13"/>
      <c r="H111" s="13">
        <f>SUM(H106:H110)</f>
        <v>23000</v>
      </c>
    </row>
    <row r="112" spans="1:8" ht="12.75">
      <c r="A112" s="7"/>
      <c r="B112" s="7"/>
      <c r="C112" s="7"/>
      <c r="D112" s="7"/>
      <c r="E112" s="10"/>
      <c r="F112" s="10"/>
      <c r="G112" s="10"/>
      <c r="H112" s="10"/>
    </row>
    <row r="113" spans="1:8" ht="12.75">
      <c r="A113" s="7">
        <v>6171</v>
      </c>
      <c r="B113" s="7">
        <v>5011</v>
      </c>
      <c r="C113" s="7" t="s">
        <v>102</v>
      </c>
      <c r="D113" s="7"/>
      <c r="E113" s="10">
        <v>165000</v>
      </c>
      <c r="F113" s="10"/>
      <c r="G113" s="10"/>
      <c r="H113" s="10">
        <f>SUM(E113:G113)</f>
        <v>165000</v>
      </c>
    </row>
    <row r="114" spans="1:8" ht="12.75">
      <c r="A114" s="7">
        <v>6171</v>
      </c>
      <c r="B114" s="11">
        <v>5021</v>
      </c>
      <c r="C114" s="7" t="s">
        <v>63</v>
      </c>
      <c r="D114" s="7"/>
      <c r="E114" s="10">
        <v>60000</v>
      </c>
      <c r="F114" s="10"/>
      <c r="G114" s="10"/>
      <c r="H114" s="10">
        <f>SUM(E114:G114)</f>
        <v>60000</v>
      </c>
    </row>
    <row r="115" spans="1:8" ht="12.75">
      <c r="A115" s="7">
        <v>6171</v>
      </c>
      <c r="B115" s="7">
        <v>5031</v>
      </c>
      <c r="C115" s="7" t="s">
        <v>103</v>
      </c>
      <c r="D115" s="7"/>
      <c r="E115" s="10">
        <v>41000</v>
      </c>
      <c r="F115" s="10"/>
      <c r="G115" s="10"/>
      <c r="H115" s="10">
        <f>SUM(E115:G115)</f>
        <v>41000</v>
      </c>
    </row>
    <row r="116" spans="1:8" ht="12.75">
      <c r="A116" s="7">
        <v>6171</v>
      </c>
      <c r="B116" s="7">
        <v>5032</v>
      </c>
      <c r="C116" s="7" t="s">
        <v>97</v>
      </c>
      <c r="D116" s="7"/>
      <c r="E116" s="10">
        <v>15000</v>
      </c>
      <c r="F116" s="10"/>
      <c r="G116" s="10"/>
      <c r="H116" s="10">
        <f>SUM(E116:G116)</f>
        <v>15000</v>
      </c>
    </row>
    <row r="117" spans="1:8" ht="12.75">
      <c r="A117" s="7">
        <v>6171</v>
      </c>
      <c r="B117" s="7">
        <v>5038</v>
      </c>
      <c r="C117" s="7" t="s">
        <v>104</v>
      </c>
      <c r="D117" s="7"/>
      <c r="E117" s="10">
        <v>1000</v>
      </c>
      <c r="F117" s="10"/>
      <c r="G117" s="10"/>
      <c r="H117" s="10">
        <f>SUM(E117:G117)</f>
        <v>1000</v>
      </c>
    </row>
    <row r="118" spans="1:8" ht="12.75">
      <c r="A118" s="7">
        <v>6171</v>
      </c>
      <c r="B118" s="7">
        <v>5136</v>
      </c>
      <c r="C118" s="7" t="s">
        <v>71</v>
      </c>
      <c r="D118" s="7"/>
      <c r="E118" s="10">
        <v>3000</v>
      </c>
      <c r="F118" s="10"/>
      <c r="G118" s="10"/>
      <c r="H118" s="10">
        <f>SUM(E118:G118)</f>
        <v>3000</v>
      </c>
    </row>
    <row r="119" spans="1:8" ht="12.75">
      <c r="A119" s="7">
        <v>6171</v>
      </c>
      <c r="B119" s="7">
        <v>5137</v>
      </c>
      <c r="C119" s="7" t="s">
        <v>88</v>
      </c>
      <c r="D119" s="7"/>
      <c r="E119" s="10">
        <v>35000</v>
      </c>
      <c r="F119" s="10"/>
      <c r="G119" s="10"/>
      <c r="H119" s="10">
        <f>SUM(E119:G119)</f>
        <v>35000</v>
      </c>
    </row>
    <row r="120" spans="1:8" ht="12.75">
      <c r="A120" s="7">
        <v>6171</v>
      </c>
      <c r="B120" s="7">
        <v>5139</v>
      </c>
      <c r="C120" s="7" t="s">
        <v>105</v>
      </c>
      <c r="D120" s="7"/>
      <c r="E120" s="10">
        <v>15000</v>
      </c>
      <c r="F120" s="10"/>
      <c r="G120" s="10"/>
      <c r="H120" s="10">
        <f>SUM(E120:G120)</f>
        <v>15000</v>
      </c>
    </row>
    <row r="121" spans="1:8" ht="12.75">
      <c r="A121" s="7">
        <v>6171</v>
      </c>
      <c r="B121" s="7">
        <v>5151</v>
      </c>
      <c r="C121" s="7" t="s">
        <v>106</v>
      </c>
      <c r="D121" s="7"/>
      <c r="E121" s="10">
        <v>8000</v>
      </c>
      <c r="F121" s="10"/>
      <c r="G121" s="10"/>
      <c r="H121" s="10">
        <f>SUM(E121:G121)</f>
        <v>8000</v>
      </c>
    </row>
    <row r="122" spans="1:8" ht="12.75">
      <c r="A122" s="7">
        <v>6171</v>
      </c>
      <c r="B122" s="7">
        <v>5154</v>
      </c>
      <c r="C122" s="7" t="s">
        <v>83</v>
      </c>
      <c r="D122" s="7"/>
      <c r="E122" s="10">
        <v>90000</v>
      </c>
      <c r="F122" s="10"/>
      <c r="G122" s="10"/>
      <c r="H122" s="10">
        <f>SUM(E122:G122)</f>
        <v>90000</v>
      </c>
    </row>
    <row r="123" spans="1:8" ht="12.75">
      <c r="A123" s="7">
        <v>6171</v>
      </c>
      <c r="B123" s="7">
        <v>5161</v>
      </c>
      <c r="C123" s="7" t="s">
        <v>99</v>
      </c>
      <c r="D123" s="7"/>
      <c r="E123" s="10">
        <v>5000</v>
      </c>
      <c r="F123" s="10"/>
      <c r="G123" s="10"/>
      <c r="H123" s="10">
        <f>SUM(E123:G123)</f>
        <v>5000</v>
      </c>
    </row>
    <row r="124" spans="1:8" ht="12.75">
      <c r="A124" s="7">
        <v>6171</v>
      </c>
      <c r="B124" s="11">
        <v>5162</v>
      </c>
      <c r="C124" s="7" t="s">
        <v>107</v>
      </c>
      <c r="D124" s="7"/>
      <c r="E124" s="10">
        <v>25000</v>
      </c>
      <c r="F124" s="10"/>
      <c r="G124" s="10"/>
      <c r="H124" s="10">
        <f>SUM(E124:G124)</f>
        <v>25000</v>
      </c>
    </row>
    <row r="125" spans="1:8" ht="12.75">
      <c r="A125" s="7">
        <v>6171</v>
      </c>
      <c r="B125" s="11">
        <v>5164</v>
      </c>
      <c r="C125" s="7" t="s">
        <v>78</v>
      </c>
      <c r="D125" s="7"/>
      <c r="E125" s="10">
        <v>1000</v>
      </c>
      <c r="F125" s="10"/>
      <c r="G125" s="10"/>
      <c r="H125" s="10">
        <f>SUM(E125:G125)</f>
        <v>1000</v>
      </c>
    </row>
    <row r="126" spans="1:8" ht="12.75">
      <c r="A126" s="7">
        <v>6171</v>
      </c>
      <c r="B126" s="11">
        <v>5165</v>
      </c>
      <c r="C126" s="7" t="s">
        <v>108</v>
      </c>
      <c r="D126" s="7"/>
      <c r="E126" s="10">
        <v>2500</v>
      </c>
      <c r="F126" s="10"/>
      <c r="G126" s="10"/>
      <c r="H126" s="10">
        <f>SUM(E126:G126)</f>
        <v>2500</v>
      </c>
    </row>
    <row r="127" spans="1:8" ht="12.75">
      <c r="A127" s="11">
        <v>6171</v>
      </c>
      <c r="B127" s="11">
        <v>5166</v>
      </c>
      <c r="C127" s="11" t="s">
        <v>109</v>
      </c>
      <c r="D127" s="11"/>
      <c r="E127" s="15">
        <v>15000</v>
      </c>
      <c r="F127" s="15"/>
      <c r="G127" s="15"/>
      <c r="H127" s="10">
        <f>SUM(E127:G127)</f>
        <v>15000</v>
      </c>
    </row>
    <row r="128" spans="1:8" ht="12.75">
      <c r="A128" s="11">
        <v>6171</v>
      </c>
      <c r="B128" s="11">
        <v>5167</v>
      </c>
      <c r="C128" s="11" t="s">
        <v>110</v>
      </c>
      <c r="D128" s="11"/>
      <c r="E128" s="15">
        <v>2000</v>
      </c>
      <c r="F128" s="15"/>
      <c r="G128" s="15"/>
      <c r="H128" s="10">
        <f>SUM(E128:G128)</f>
        <v>2000</v>
      </c>
    </row>
    <row r="129" spans="1:8" ht="12.75">
      <c r="A129" s="7">
        <v>6171</v>
      </c>
      <c r="B129" s="7">
        <v>5168</v>
      </c>
      <c r="C129" s="7" t="s">
        <v>111</v>
      </c>
      <c r="D129" s="7"/>
      <c r="E129" s="10">
        <v>8000</v>
      </c>
      <c r="F129" s="10"/>
      <c r="G129" s="10"/>
      <c r="H129" s="10">
        <f>SUM(E129:G129)</f>
        <v>8000</v>
      </c>
    </row>
    <row r="130" spans="1:8" ht="12.75">
      <c r="A130" s="7">
        <v>6171</v>
      </c>
      <c r="B130" s="7">
        <v>5169</v>
      </c>
      <c r="C130" s="7" t="s">
        <v>112</v>
      </c>
      <c r="D130" s="7"/>
      <c r="E130" s="10">
        <v>70000</v>
      </c>
      <c r="F130" s="10"/>
      <c r="G130" s="10"/>
      <c r="H130" s="10">
        <f>SUM(E130:G130)</f>
        <v>70000</v>
      </c>
    </row>
    <row r="131" spans="1:8" ht="12.75">
      <c r="A131" s="7">
        <v>6171</v>
      </c>
      <c r="B131" s="7">
        <v>5171</v>
      </c>
      <c r="C131" s="7" t="s">
        <v>61</v>
      </c>
      <c r="D131" s="7"/>
      <c r="E131" s="10">
        <v>20000</v>
      </c>
      <c r="F131" s="10">
        <v>-6000</v>
      </c>
      <c r="G131" s="10"/>
      <c r="H131" s="10">
        <f>SUM(E131:G131)</f>
        <v>14000</v>
      </c>
    </row>
    <row r="132" spans="1:8" ht="12.75">
      <c r="A132" s="7">
        <v>6171</v>
      </c>
      <c r="B132" s="7">
        <v>5173</v>
      </c>
      <c r="C132" s="7" t="s">
        <v>100</v>
      </c>
      <c r="D132" s="7"/>
      <c r="E132" s="10">
        <v>8000</v>
      </c>
      <c r="F132" s="10"/>
      <c r="G132" s="10"/>
      <c r="H132" s="10">
        <f>SUM(E132:G132)</f>
        <v>8000</v>
      </c>
    </row>
    <row r="133" spans="1:8" ht="12.75">
      <c r="A133" s="7">
        <v>6171</v>
      </c>
      <c r="B133" s="7">
        <v>5175</v>
      </c>
      <c r="C133" s="7" t="s">
        <v>74</v>
      </c>
      <c r="D133" s="7"/>
      <c r="E133" s="10">
        <v>2000</v>
      </c>
      <c r="F133" s="10"/>
      <c r="G133" s="10"/>
      <c r="H133" s="10">
        <f>SUM(E133:G133)</f>
        <v>2000</v>
      </c>
    </row>
    <row r="134" spans="1:8" ht="12.75">
      <c r="A134" s="7">
        <v>6171</v>
      </c>
      <c r="B134" s="7">
        <v>5194</v>
      </c>
      <c r="C134" s="7" t="s">
        <v>75</v>
      </c>
      <c r="D134" s="7"/>
      <c r="E134" s="10">
        <v>2000</v>
      </c>
      <c r="F134" s="10"/>
      <c r="G134" s="10"/>
      <c r="H134" s="10">
        <f>SUM(E134:G134)</f>
        <v>2000</v>
      </c>
    </row>
    <row r="135" spans="1:8" ht="12.75">
      <c r="A135" s="7">
        <v>6171</v>
      </c>
      <c r="B135" s="7">
        <v>5229</v>
      </c>
      <c r="C135" s="7" t="s">
        <v>58</v>
      </c>
      <c r="D135" s="7"/>
      <c r="E135" s="10">
        <v>5000</v>
      </c>
      <c r="F135" s="10"/>
      <c r="G135" s="10"/>
      <c r="H135" s="10">
        <f>SUM(E135:G135)</f>
        <v>5000</v>
      </c>
    </row>
    <row r="136" spans="1:8" ht="12.75">
      <c r="A136" s="7">
        <v>6171</v>
      </c>
      <c r="B136" s="7">
        <v>5321</v>
      </c>
      <c r="C136" s="7" t="s">
        <v>69</v>
      </c>
      <c r="D136" s="7"/>
      <c r="E136" s="10">
        <v>4000</v>
      </c>
      <c r="F136" s="10"/>
      <c r="G136" s="10"/>
      <c r="H136" s="10">
        <f>SUM(E136:G136)</f>
        <v>4000</v>
      </c>
    </row>
    <row r="137" spans="1:8" ht="12.75">
      <c r="A137" s="7">
        <v>6171</v>
      </c>
      <c r="B137" s="7">
        <v>5329</v>
      </c>
      <c r="C137" s="7" t="s">
        <v>113</v>
      </c>
      <c r="D137" s="7"/>
      <c r="E137" s="10">
        <v>0</v>
      </c>
      <c r="F137" s="10"/>
      <c r="G137" s="10"/>
      <c r="H137" s="10">
        <f>SUM(E137:G137)</f>
        <v>0</v>
      </c>
    </row>
    <row r="138" spans="1:8" ht="12.75">
      <c r="A138" s="7">
        <v>6171</v>
      </c>
      <c r="B138" s="7">
        <v>5363</v>
      </c>
      <c r="C138" s="7" t="s">
        <v>114</v>
      </c>
      <c r="D138" s="7"/>
      <c r="E138" s="10">
        <v>500</v>
      </c>
      <c r="F138" s="10"/>
      <c r="G138" s="10"/>
      <c r="H138" s="10">
        <f>SUM(E138:G138)</f>
        <v>500</v>
      </c>
    </row>
    <row r="139" spans="1:8" ht="12.75">
      <c r="A139" s="7">
        <v>6171</v>
      </c>
      <c r="B139" s="7">
        <v>5511</v>
      </c>
      <c r="C139" s="7" t="s">
        <v>115</v>
      </c>
      <c r="D139" s="7"/>
      <c r="E139" s="10">
        <v>2000</v>
      </c>
      <c r="F139" s="10"/>
      <c r="G139" s="10"/>
      <c r="H139" s="10">
        <f>SUM(E139:G139)</f>
        <v>2000</v>
      </c>
    </row>
    <row r="140" spans="1:8" ht="12.75">
      <c r="A140" s="7">
        <v>6171</v>
      </c>
      <c r="B140" s="7">
        <v>6121</v>
      </c>
      <c r="C140" s="7" t="s">
        <v>116</v>
      </c>
      <c r="D140" s="7"/>
      <c r="E140" s="15">
        <v>20000</v>
      </c>
      <c r="F140" s="15"/>
      <c r="G140" s="15"/>
      <c r="H140" s="10">
        <f>SUM(E140:G140)</f>
        <v>20000</v>
      </c>
    </row>
    <row r="141" spans="1:8" ht="12.75">
      <c r="A141" s="12">
        <v>6171</v>
      </c>
      <c r="B141" s="12"/>
      <c r="C141" s="12" t="s">
        <v>48</v>
      </c>
      <c r="D141" s="12"/>
      <c r="E141" s="13">
        <f>SUM(E113:E140)</f>
        <v>625000</v>
      </c>
      <c r="F141" s="13"/>
      <c r="G141" s="13"/>
      <c r="H141" s="13">
        <f>SUM(H113:H140)</f>
        <v>619000</v>
      </c>
    </row>
    <row r="142" spans="1:8" ht="12.75">
      <c r="A142" s="12"/>
      <c r="B142" s="12"/>
      <c r="C142" s="12"/>
      <c r="D142" s="12"/>
      <c r="E142" s="13"/>
      <c r="F142" s="13"/>
      <c r="G142" s="13"/>
      <c r="H142" s="10"/>
    </row>
    <row r="143" spans="1:8" ht="12.75">
      <c r="A143" s="11">
        <v>6310</v>
      </c>
      <c r="B143" s="7">
        <v>5163</v>
      </c>
      <c r="C143" s="7" t="s">
        <v>117</v>
      </c>
      <c r="D143" s="7"/>
      <c r="E143" s="10">
        <v>10000</v>
      </c>
      <c r="F143" s="10"/>
      <c r="G143" s="10"/>
      <c r="H143" s="10">
        <f>SUM(E143:G143)</f>
        <v>10000</v>
      </c>
    </row>
    <row r="144" spans="1:8" ht="12.75">
      <c r="A144" s="12">
        <v>6310</v>
      </c>
      <c r="B144" s="12"/>
      <c r="C144" s="12" t="s">
        <v>118</v>
      </c>
      <c r="D144" s="12"/>
      <c r="E144" s="13">
        <f>SUM(E143:E143)</f>
        <v>10000</v>
      </c>
      <c r="F144" s="13"/>
      <c r="G144" s="13"/>
      <c r="H144" s="13">
        <f>SUM(H143:H143)</f>
        <v>10000</v>
      </c>
    </row>
    <row r="145" spans="1:8" ht="12.75">
      <c r="A145" s="7"/>
      <c r="B145" s="7"/>
      <c r="C145" s="7"/>
      <c r="D145" s="7"/>
      <c r="E145" s="10"/>
      <c r="F145" s="10"/>
      <c r="G145" s="10"/>
      <c r="H145" s="10"/>
    </row>
    <row r="146" spans="1:8" ht="12.75">
      <c r="A146" s="11">
        <v>6320</v>
      </c>
      <c r="B146" s="7">
        <v>5163</v>
      </c>
      <c r="C146" s="7" t="s">
        <v>119</v>
      </c>
      <c r="D146" s="7"/>
      <c r="E146" s="10">
        <v>15000</v>
      </c>
      <c r="F146" s="10"/>
      <c r="G146" s="10"/>
      <c r="H146" s="10">
        <f>SUM(E146:G146)</f>
        <v>15000</v>
      </c>
    </row>
    <row r="147" spans="1:8" ht="12.75">
      <c r="A147" s="24">
        <v>6320</v>
      </c>
      <c r="B147" s="12"/>
      <c r="C147" s="12" t="s">
        <v>120</v>
      </c>
      <c r="D147" s="12"/>
      <c r="E147" s="13">
        <f>SUM(E146)</f>
        <v>15000</v>
      </c>
      <c r="F147" s="13"/>
      <c r="G147" s="13"/>
      <c r="H147" s="13">
        <f>SUM(H146)</f>
        <v>15000</v>
      </c>
    </row>
    <row r="148" spans="1:8" ht="12.75">
      <c r="A148" s="24"/>
      <c r="B148" s="12"/>
      <c r="C148" s="12"/>
      <c r="D148" s="12"/>
      <c r="E148" s="13"/>
      <c r="F148" s="13"/>
      <c r="G148" s="13"/>
      <c r="H148" s="10"/>
    </row>
    <row r="149" spans="1:8" ht="12.75">
      <c r="A149" s="24">
        <v>6330</v>
      </c>
      <c r="B149" s="7">
        <v>5349</v>
      </c>
      <c r="C149" s="7" t="s">
        <v>121</v>
      </c>
      <c r="D149" s="7"/>
      <c r="E149" s="10">
        <v>20476</v>
      </c>
      <c r="F149" s="10" t="s">
        <v>14</v>
      </c>
      <c r="G149" s="10"/>
      <c r="H149" s="10">
        <f>SUM(E149:G149)</f>
        <v>20476</v>
      </c>
    </row>
    <row r="150" spans="1:8" ht="12.75">
      <c r="A150" s="24">
        <v>6330</v>
      </c>
      <c r="B150" s="12"/>
      <c r="C150" s="12" t="s">
        <v>121</v>
      </c>
      <c r="D150" s="12"/>
      <c r="E150" s="13">
        <f>SUM(E149)</f>
        <v>20476</v>
      </c>
      <c r="F150" s="13"/>
      <c r="G150" s="13"/>
      <c r="H150" s="13">
        <f>SUM(H149)</f>
        <v>20476</v>
      </c>
    </row>
    <row r="151" spans="1:7" ht="12.75">
      <c r="A151" s="24"/>
      <c r="B151" s="12"/>
      <c r="C151" s="12"/>
      <c r="D151" s="12"/>
      <c r="E151" s="13"/>
      <c r="F151" s="13"/>
      <c r="G151" s="13"/>
    </row>
    <row r="152" spans="1:8" ht="12.75">
      <c r="A152" s="11">
        <v>6402</v>
      </c>
      <c r="B152" s="7">
        <v>5366</v>
      </c>
      <c r="C152" s="7" t="s">
        <v>122</v>
      </c>
      <c r="D152" s="12"/>
      <c r="E152" s="10">
        <v>842</v>
      </c>
      <c r="F152" s="10" t="s">
        <v>14</v>
      </c>
      <c r="G152" s="10"/>
      <c r="H152" s="10">
        <f>SUM(E152:G152)</f>
        <v>842</v>
      </c>
    </row>
    <row r="153" spans="1:8" ht="12.75">
      <c r="A153" s="24">
        <v>6402</v>
      </c>
      <c r="B153" s="12"/>
      <c r="C153" s="12" t="s">
        <v>123</v>
      </c>
      <c r="D153" s="12"/>
      <c r="E153" s="13">
        <f>SUM(E152)</f>
        <v>842</v>
      </c>
      <c r="F153" s="13"/>
      <c r="G153" s="13"/>
      <c r="H153" s="13">
        <f>SUM(H152)</f>
        <v>842</v>
      </c>
    </row>
    <row r="154" spans="1:7" ht="12.75">
      <c r="A154" s="24"/>
      <c r="B154" s="12"/>
      <c r="C154" s="12"/>
      <c r="D154" s="12"/>
      <c r="E154" s="13"/>
      <c r="F154" s="13"/>
      <c r="G154" s="13"/>
    </row>
    <row r="155" spans="1:8" s="36" customFormat="1" ht="12.75">
      <c r="A155" s="7">
        <v>6409</v>
      </c>
      <c r="B155" s="7">
        <v>5329</v>
      </c>
      <c r="C155" s="7" t="s">
        <v>113</v>
      </c>
      <c r="D155" s="7"/>
      <c r="E155" s="10">
        <v>15000</v>
      </c>
      <c r="F155" s="10" t="s">
        <v>14</v>
      </c>
      <c r="G155" s="10"/>
      <c r="H155" s="10">
        <f>SUM(E155:G155)</f>
        <v>15000</v>
      </c>
    </row>
    <row r="156" spans="1:8" s="36" customFormat="1" ht="12.75">
      <c r="A156" s="7">
        <v>6409</v>
      </c>
      <c r="B156" s="7">
        <v>5362</v>
      </c>
      <c r="C156" s="7" t="s">
        <v>85</v>
      </c>
      <c r="D156" s="7"/>
      <c r="E156" s="10">
        <v>117990</v>
      </c>
      <c r="F156" s="10" t="s">
        <v>14</v>
      </c>
      <c r="G156" s="10"/>
      <c r="H156" s="10">
        <f>SUM(E156:G156)</f>
        <v>117990</v>
      </c>
    </row>
    <row r="157" spans="1:8" s="36" customFormat="1" ht="12.75">
      <c r="A157" s="7">
        <v>6409</v>
      </c>
      <c r="B157" s="7">
        <v>6349</v>
      </c>
      <c r="C157" s="7" t="s">
        <v>124</v>
      </c>
      <c r="D157" s="7"/>
      <c r="E157" s="10">
        <v>86819</v>
      </c>
      <c r="F157" s="10"/>
      <c r="G157" s="10"/>
      <c r="H157" s="10">
        <f>SUM(E157:G157)</f>
        <v>86819</v>
      </c>
    </row>
    <row r="158" spans="1:8" ht="12.75">
      <c r="A158" s="12">
        <v>6409</v>
      </c>
      <c r="B158" s="12"/>
      <c r="C158" s="12" t="s">
        <v>125</v>
      </c>
      <c r="D158" s="12"/>
      <c r="E158" s="12">
        <f>SUM(E155:E157)</f>
        <v>219809</v>
      </c>
      <c r="F158" s="13"/>
      <c r="G158" s="13"/>
      <c r="H158" s="12">
        <f>SUM(H155:H157)</f>
        <v>219809</v>
      </c>
    </row>
    <row r="159" spans="1:7" ht="12.75">
      <c r="A159" s="12"/>
      <c r="B159" s="12"/>
      <c r="C159" s="12"/>
      <c r="D159" s="12"/>
      <c r="E159" s="13"/>
      <c r="F159" s="13"/>
      <c r="G159" s="13"/>
    </row>
    <row r="160" spans="1:8" ht="12.75">
      <c r="A160" s="12"/>
      <c r="B160" s="12"/>
      <c r="C160" s="12"/>
      <c r="D160" s="12"/>
      <c r="E160" s="25">
        <f>SUM(E7,E13,E16,E19,E22,E25,E32,E38,E42,E45,E48,E55,E61,E64,E70,E73,E77,E80,E87,E90,E100,E104,E111,E141,E144,E147,E150,E153,E158)</f>
        <v>2829110</v>
      </c>
      <c r="F160" s="25"/>
      <c r="G160" s="25"/>
      <c r="H160" s="25">
        <f>SUM(H7,H13,H16,H19,H22,H25,H32,H38,H42,H45,H48,H55,H61,H64,H70,H73,H77,H80,H87,H90,H100,H104,H111,H141,H144,H147,H150,H153,H158)</f>
        <v>2829110</v>
      </c>
    </row>
    <row r="161" spans="1:7" ht="12.75">
      <c r="A161" s="12"/>
      <c r="B161" s="12"/>
      <c r="C161" s="12"/>
      <c r="D161" s="12"/>
      <c r="E161" s="13"/>
      <c r="F161" s="13"/>
      <c r="G161" s="13"/>
    </row>
    <row r="162" spans="1:7" ht="12.75">
      <c r="A162" s="24"/>
      <c r="B162" s="12"/>
      <c r="C162" s="12"/>
      <c r="D162" s="12"/>
      <c r="E162" s="13"/>
      <c r="F162" s="13"/>
      <c r="G162" s="13"/>
    </row>
    <row r="163" spans="1:8" ht="12.75">
      <c r="A163" s="24"/>
      <c r="B163" s="7">
        <v>8115</v>
      </c>
      <c r="C163" s="7" t="s">
        <v>52</v>
      </c>
      <c r="D163" s="12"/>
      <c r="E163" s="13">
        <v>8831</v>
      </c>
      <c r="F163" s="10" t="s">
        <v>14</v>
      </c>
      <c r="G163" s="10"/>
      <c r="H163" s="25">
        <f>SUM(E163:F163)</f>
        <v>8831</v>
      </c>
    </row>
    <row r="164" spans="1:7" ht="12.75">
      <c r="A164" s="24"/>
      <c r="B164" s="12"/>
      <c r="C164" s="12"/>
      <c r="D164" s="12"/>
      <c r="E164" s="13"/>
      <c r="F164" s="13"/>
      <c r="G164" s="13"/>
    </row>
    <row r="165" spans="1:7" ht="12.75">
      <c r="A165" s="24"/>
      <c r="B165" s="12"/>
      <c r="C165" s="12"/>
      <c r="D165" s="12"/>
      <c r="E165" s="13"/>
      <c r="F165" s="13"/>
      <c r="G165" s="13"/>
    </row>
    <row r="166" spans="1:8" ht="12.75">
      <c r="A166" s="27"/>
      <c r="B166" s="22" t="s">
        <v>51</v>
      </c>
      <c r="C166" s="23"/>
      <c r="D166" s="23"/>
      <c r="E166" s="23">
        <f>SUM(E160:E165)</f>
        <v>2837941</v>
      </c>
      <c r="F166" s="28">
        <f>SUM(F6:F165)</f>
        <v>0</v>
      </c>
      <c r="G166" s="28">
        <f>SUM(G6:G165)</f>
        <v>0</v>
      </c>
      <c r="H166" s="23">
        <f>SUM(H160:H165)</f>
        <v>2837941</v>
      </c>
    </row>
    <row r="167" spans="1:7" ht="12.75">
      <c r="A167" s="27"/>
      <c r="B167" s="37"/>
      <c r="C167" s="27"/>
      <c r="D167" s="27"/>
      <c r="E167" s="27"/>
      <c r="F167" s="27"/>
      <c r="G167" s="27"/>
    </row>
    <row r="168" spans="1:7" ht="12.75">
      <c r="A168" t="s">
        <v>126</v>
      </c>
      <c r="B168" s="37"/>
      <c r="C168" s="27"/>
      <c r="D168" s="27"/>
      <c r="E168" s="27"/>
      <c r="F168" s="27"/>
      <c r="G168" s="27"/>
    </row>
    <row r="169" spans="1:7" ht="12.75">
      <c r="A169" t="s">
        <v>127</v>
      </c>
      <c r="B169" s="24"/>
      <c r="C169" s="38"/>
      <c r="D169" s="27"/>
      <c r="E169" s="27"/>
      <c r="F169" s="27"/>
      <c r="G169" s="27"/>
    </row>
    <row r="170" spans="1:7" ht="12.75">
      <c r="A170" s="29" t="s">
        <v>128</v>
      </c>
      <c r="B170" s="37"/>
      <c r="C170" s="27"/>
      <c r="D170" s="27"/>
      <c r="E170" s="27"/>
      <c r="F170" s="27"/>
      <c r="G170" s="27"/>
    </row>
    <row r="171" spans="1:7" ht="18" customHeight="1">
      <c r="A171" s="29" t="s">
        <v>54</v>
      </c>
      <c r="B171" s="37"/>
      <c r="C171" s="27"/>
      <c r="D171" s="27"/>
      <c r="E171" s="27"/>
      <c r="F171" s="27"/>
      <c r="G171" s="27"/>
    </row>
    <row r="172" spans="1:7" ht="12.75">
      <c r="A172" s="23"/>
      <c r="B172" s="22"/>
      <c r="C172" s="23"/>
      <c r="D172" s="23"/>
      <c r="E172" s="23"/>
      <c r="F172" s="27"/>
      <c r="G172" s="27"/>
    </row>
    <row r="173" spans="1:7" ht="12.75">
      <c r="A173" s="23"/>
      <c r="B173" s="22"/>
      <c r="C173" s="23"/>
      <c r="D173" s="23"/>
      <c r="E173" s="23"/>
      <c r="F173" s="27"/>
      <c r="G173" s="27"/>
    </row>
    <row r="174" spans="1:7" ht="12.75">
      <c r="A174" s="23"/>
      <c r="B174" s="22"/>
      <c r="C174" s="23"/>
      <c r="D174" s="23"/>
      <c r="E174" s="23"/>
      <c r="F174" s="27"/>
      <c r="G174" s="27"/>
    </row>
    <row r="175" spans="1:7" ht="12.75">
      <c r="A175" s="23"/>
      <c r="B175" s="22"/>
      <c r="C175" s="23"/>
      <c r="D175" s="23"/>
      <c r="E175" s="23"/>
      <c r="F175" s="27"/>
      <c r="G175" s="27"/>
    </row>
    <row r="176" spans="1:7" ht="12.75">
      <c r="A176" s="23"/>
      <c r="B176" s="22"/>
      <c r="C176" s="23"/>
      <c r="D176" s="23"/>
      <c r="E176" s="23"/>
      <c r="F176" s="27"/>
      <c r="G176" s="27"/>
    </row>
    <row r="177" spans="1:7" ht="12.75">
      <c r="A177" s="23"/>
      <c r="B177" s="22"/>
      <c r="C177" s="23"/>
      <c r="D177" s="23"/>
      <c r="E177" s="23"/>
      <c r="F177" s="27"/>
      <c r="G177" s="27"/>
    </row>
    <row r="178" spans="1:7" ht="12.75">
      <c r="A178" s="23"/>
      <c r="B178" s="22"/>
      <c r="C178" s="23"/>
      <c r="D178" s="23"/>
      <c r="E178" s="23"/>
      <c r="F178" s="27"/>
      <c r="G178" s="27"/>
    </row>
    <row r="179" spans="1:7" ht="12.75">
      <c r="A179" s="23"/>
      <c r="B179" s="22"/>
      <c r="C179" s="23"/>
      <c r="D179" s="23"/>
      <c r="E179" s="23"/>
      <c r="F179" s="27"/>
      <c r="G179" s="27"/>
    </row>
    <row r="180" spans="1:7" ht="12.75">
      <c r="A180" s="23"/>
      <c r="B180" s="22"/>
      <c r="C180" s="23"/>
      <c r="D180" s="23"/>
      <c r="E180" s="23"/>
      <c r="F180" s="27"/>
      <c r="G180" s="27"/>
    </row>
    <row r="181" spans="1:7" ht="12.75">
      <c r="A181" s="23"/>
      <c r="B181" s="22"/>
      <c r="C181" s="23"/>
      <c r="D181" s="23"/>
      <c r="E181" s="23"/>
      <c r="F181" s="27"/>
      <c r="G181" s="27"/>
    </row>
    <row r="182" spans="1:7" ht="12.75">
      <c r="A182" s="23"/>
      <c r="B182" s="22"/>
      <c r="C182" s="23"/>
      <c r="D182" s="23"/>
      <c r="E182" s="23"/>
      <c r="F182" s="27"/>
      <c r="G182" s="27"/>
    </row>
    <row r="183" spans="1:7" ht="12.75">
      <c r="A183" s="23"/>
      <c r="B183" s="22"/>
      <c r="C183" s="23"/>
      <c r="D183" s="23"/>
      <c r="E183" s="23"/>
      <c r="F183" s="27"/>
      <c r="G183" s="27"/>
    </row>
    <row r="184" spans="1:7" ht="12.75">
      <c r="A184" s="23"/>
      <c r="B184" s="22"/>
      <c r="C184" s="23"/>
      <c r="D184" s="23"/>
      <c r="E184" s="23"/>
      <c r="F184" s="27"/>
      <c r="G184" s="27"/>
    </row>
    <row r="185" spans="1:7" ht="12.75">
      <c r="A185" s="23"/>
      <c r="B185" s="22"/>
      <c r="C185" s="23"/>
      <c r="D185" s="23"/>
      <c r="E185" s="23"/>
      <c r="F185" s="27"/>
      <c r="G185" s="27"/>
    </row>
  </sheetData>
  <sheetProtection selectLockedCells="1" selectUnlockedCells="1"/>
  <mergeCells count="2">
    <mergeCell ref="A1:E1"/>
    <mergeCell ref="A2:E2"/>
  </mergeCells>
  <printOptions/>
  <pageMargins left="0.19652777777777777" right="0.19652777777777777" top="0.7479166666666667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</dc:creator>
  <cp:keywords/>
  <dc:description/>
  <cp:lastModifiedBy>Jaroslava Hlavatá</cp:lastModifiedBy>
  <cp:lastPrinted>2011-12-02T13:52:26Z</cp:lastPrinted>
  <dcterms:created xsi:type="dcterms:W3CDTF">2009-11-27T09:26:15Z</dcterms:created>
  <dcterms:modified xsi:type="dcterms:W3CDTF">2013-01-30T20:15:33Z</dcterms:modified>
  <cp:category/>
  <cp:version/>
  <cp:contentType/>
  <cp:contentStatus/>
  <cp:revision>26</cp:revision>
</cp:coreProperties>
</file>