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<sst xmlns="http://schemas.openxmlformats.org/spreadsheetml/2006/main" count="182" uniqueCount="117">
  <si>
    <t>Rozpočet na rok 2012</t>
  </si>
  <si>
    <t>obce Radimovice</t>
  </si>
  <si>
    <t>Příjmy</t>
  </si>
  <si>
    <t>Paragraf</t>
  </si>
  <si>
    <t>Položka</t>
  </si>
  <si>
    <t>Schválený rozpočet pro r.2012 po 1.úpravě</t>
  </si>
  <si>
    <t>2. úprava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</si>
  <si>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</si>
  <si>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</si>
  <si>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</si>
  <si>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</si>
  <si>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</si>
  <si>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Daň z příjmu právnických osob za obce</t>
  </si>
  <si>
    <t xml:space="preserve"> 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</si>
  <si>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</si>
  <si>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</si>
  <si>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</si>
  <si>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</si>
  <si>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</si>
  <si>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</si>
  <si>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</si>
  <si>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</si>
  <si>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</si>
  <si>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</si>
  <si>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</si>
  <si>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Daň z nemovitosti</t>
  </si>
  <si>
    <t>Neinvestiční přijaté dotace ze SR v rámci SDV</t>
  </si>
  <si>
    <t>Neinvestiční přijaté transfery od krajů</t>
  </si>
  <si>
    <t>Převody z rozpočtových účtů</t>
  </si>
  <si>
    <t>Bez ODPA</t>
  </si>
  <si>
    <t>Příjmy z poskytování služeb a výrobků</t>
  </si>
  <si>
    <t>Ostatní služby</t>
  </si>
  <si>
    <t>Silnice</t>
  </si>
  <si>
    <t>Činnosti knihovnické</t>
  </si>
  <si>
    <t>Ostatní záležitosti kultury</t>
  </si>
  <si>
    <t>Ostatní příjmy z pronájmu majetku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</si>
  <si>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</si>
  <si>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</si>
  <si>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</si>
  <si>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</si>
  <si>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</si>
  <si>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</si>
  <si>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</si>
  <si>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Příjmy z prodeje kr. a dr. Dlouhodobého maj.</t>
  </si>
  <si>
    <t>Činnost místní správy</t>
  </si>
  <si>
    <t>Příjmy z úroků</t>
  </si>
  <si>
    <t>Obecné příjmy a výdaje z finanč. operací</t>
  </si>
  <si>
    <t>Celkem</t>
  </si>
  <si>
    <t>Financování</t>
  </si>
  <si>
    <t>Vyvěšeno na úřední desce obecního úřadu dne: 2.7.2012</t>
  </si>
  <si>
    <t xml:space="preserve">Sejmuto z úřední desky obecního úřadu dne: </t>
  </si>
  <si>
    <t>Výdaje</t>
  </si>
  <si>
    <t>paragraf</t>
  </si>
  <si>
    <t>položka</t>
  </si>
  <si>
    <t>převody mezi paragrafy</t>
  </si>
  <si>
    <t>Nákup ostatních služeb</t>
  </si>
  <si>
    <t>Opravy a udržování</t>
  </si>
  <si>
    <t xml:space="preserve">Budovy, haly a stavby </t>
  </si>
  <si>
    <t>Ostatní osobní výdaje</t>
  </si>
  <si>
    <t xml:space="preserve">Neinvestiční transfery krajům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</si>
  <si>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</si>
  <si>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</si>
  <si>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</si>
  <si>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</si>
  <si>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</si>
  <si>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Knihy, učební pomůcky, tisk</t>
  </si>
  <si>
    <t>Nákup materiálu  j.n.</t>
  </si>
  <si>
    <t>Programové vybavení</t>
  </si>
  <si>
    <t>Pohoštění</t>
  </si>
  <si>
    <t>Věcné dary</t>
  </si>
  <si>
    <t>Neinvestiční transfery občanským sdružením</t>
  </si>
  <si>
    <t>Nákup materiálu j.n.</t>
  </si>
  <si>
    <t>Nájemné</t>
  </si>
  <si>
    <t>Využití volného času dětí a mládeže</t>
  </si>
  <si>
    <t>Bytová hospodářství</t>
  </si>
  <si>
    <t>Elektrická energie</t>
  </si>
  <si>
    <t>Veřejné osvětlení</t>
  </si>
  <si>
    <t>Platby daní a poplatků státnímu rozpočtu</t>
  </si>
  <si>
    <t>Komunální služby a územní rozv.jinde nezařaz.</t>
  </si>
  <si>
    <t>Sběr a svoz komunálního odpadů</t>
  </si>
  <si>
    <t>Drobný hmotný dlouhodobý majetek</t>
  </si>
  <si>
    <t>Pohonné hmoty a maziva</t>
  </si>
  <si>
    <t>Péče o vzhled obcí a veřejnou zeleň</t>
  </si>
  <si>
    <t>Nespecifikované rezervy</t>
  </si>
  <si>
    <t>Činnost org. a sl. při zabezpečování úkolů CO</t>
  </si>
  <si>
    <t>Služby peněžních ústavů – pojištění vozidla</t>
  </si>
  <si>
    <t>Požární ochrana - dobrovolná část</t>
  </si>
  <si>
    <t>Odměny členů zastupitelstva obcí</t>
  </si>
  <si>
    <t>Povinné poj. na veřejné zdravotní pojištění</t>
  </si>
  <si>
    <t>Zastupitelstva obcí</t>
  </si>
  <si>
    <t>Platy zaměstnanců v pracovním poměru</t>
  </si>
  <si>
    <t>Povinné poj. na soc. zabezpeč. a př.</t>
  </si>
  <si>
    <t>Ostatní pojistné na úrazové pojištění</t>
  </si>
  <si>
    <t>Nákup materiálu j.a.</t>
  </si>
  <si>
    <t>Studená voda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</si>
  <si>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</si>
  <si>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</si>
  <si>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</si>
  <si>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</si>
  <si>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</si>
  <si>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</si>
  <si>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</si>
  <si>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Cestovné</t>
  </si>
  <si>
    <t>Ostatní neinvestiční transfery nezisk. a podob. org</t>
  </si>
  <si>
    <t>Ostatní neinvestiční transfery veř. rozp.územní úr.</t>
  </si>
  <si>
    <t>Úhrady sankcí jiným rozpočtům</t>
  </si>
  <si>
    <t>Neinvestiční transfery mezinár.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</si>
  <si>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</si>
  <si>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</si>
  <si>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</si>
  <si>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</si>
  <si>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</si>
  <si>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Ostatní převody vl. fondům</t>
  </si>
  <si>
    <t>Výdaje finan. vypoř. min. let mezi krajem</t>
  </si>
  <si>
    <t>Finanční vypořádání min.let</t>
  </si>
  <si>
    <t xml:space="preserve">Ost. investiční transfery veř. rozpočtům územní úrovně </t>
  </si>
  <si>
    <t>Ostatní činnosti jinde nezařazené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</si>
</sst>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&quot; Kč&quot;"/>
    <numFmt numFmtId="167" formatCode="#,##0&quot; Kč&quot;;[RED]\-#,##0&quot; Kč&quot;"/>
  </numFmts>
  <fonts count="12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 wrapText="1"/>
    </xf>
    <xf numFmtId="165" fontId="6" fillId="0" borderId="0" xfId="0" applyNumberFormat="1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0" fillId="0" borderId="0" xfId="0" applyFill="1" applyAlignment="1">
      <alignment/>
    </xf>
    <xf numFmtId="165" fontId="6" fillId="0" borderId="0" xfId="0" applyNumberFormat="1" applyFont="1" applyFill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7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7" fillId="0" borderId="0" xfId="0" applyFont="1" applyBorder="1" applyAlignment="1">
      <alignment horizontal="center"/>
    </xf>
    <xf numFmtId="164" fontId="6" fillId="0" borderId="0" xfId="0" applyFont="1" applyAlignment="1">
      <alignment wrapText="1"/>
    </xf>
    <xf numFmtId="165" fontId="11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6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58">
      <selection activeCell="A72" sqref="A72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18.375" style="0" customWidth="1"/>
    <col min="6" max="6" width="17.00390625" style="0" customWidth="1"/>
    <col min="7" max="7" width="19.25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2:7" ht="12.75">
      <c r="B3" s="3" t="s">
        <v>2</v>
      </c>
      <c r="E3" s="4"/>
      <c r="F3" s="4"/>
      <c r="G3" s="4"/>
    </row>
    <row r="4" spans="2:7" ht="12.75">
      <c r="B4" s="5"/>
      <c r="E4" s="4"/>
      <c r="F4" s="4"/>
      <c r="G4" s="4"/>
    </row>
    <row r="5" spans="1:7" ht="12.75">
      <c r="A5" s="6" t="s">
        <v>3</v>
      </c>
      <c r="B5" s="6" t="s">
        <v>4</v>
      </c>
      <c r="C5" s="7"/>
      <c r="D5" s="7"/>
      <c r="E5" s="8" t="s">
        <v>5</v>
      </c>
      <c r="F5" s="7" t="s">
        <v>6</v>
      </c>
      <c r="G5" s="9" t="s">
        <v>7</v>
      </c>
    </row>
    <row r="6" spans="1:7" ht="12.75">
      <c r="A6" s="7">
        <v>0</v>
      </c>
      <c r="B6" s="7">
        <v>1111</v>
      </c>
      <c r="C6" s="7" t="s">
        <v>8</v>
      </c>
      <c r="D6" s="9"/>
      <c r="E6" s="9">
        <v>385000</v>
      </c>
      <c r="F6" s="7"/>
      <c r="G6" s="9">
        <f>SUM(E6:F6)</f>
        <v>385000</v>
      </c>
    </row>
    <row r="7" spans="1:7" ht="12.75">
      <c r="A7" s="7">
        <v>0</v>
      </c>
      <c r="B7" s="7">
        <v>1112</v>
      </c>
      <c r="C7" s="7" t="s">
        <v>9</v>
      </c>
      <c r="D7" s="9"/>
      <c r="E7" s="9">
        <v>16000</v>
      </c>
      <c r="F7" s="9">
        <v>10000</v>
      </c>
      <c r="G7" s="9">
        <f>SUM(E7:F7)</f>
        <v>26000</v>
      </c>
    </row>
    <row r="8" spans="1:7" ht="12.75">
      <c r="A8" s="7">
        <v>0</v>
      </c>
      <c r="B8" s="7">
        <v>1113</v>
      </c>
      <c r="C8" s="7" t="s">
        <v>10</v>
      </c>
      <c r="D8" s="9"/>
      <c r="E8" s="9">
        <v>30000</v>
      </c>
      <c r="F8" s="7"/>
      <c r="G8" s="9">
        <f>SUM(E8:F8)</f>
        <v>30000</v>
      </c>
    </row>
    <row r="9" spans="1:7" ht="12.75">
      <c r="A9" s="7">
        <v>0</v>
      </c>
      <c r="B9" s="7">
        <v>1121</v>
      </c>
      <c r="C9" s="7" t="s">
        <v>11</v>
      </c>
      <c r="D9" s="9"/>
      <c r="E9" s="9">
        <v>380000</v>
      </c>
      <c r="F9" s="7"/>
      <c r="G9" s="9">
        <f>SUM(E9:F9)</f>
        <v>380000</v>
      </c>
    </row>
    <row r="10" spans="1:7" ht="12.75">
      <c r="A10" s="7">
        <v>0</v>
      </c>
      <c r="B10" s="7">
        <v>1122</v>
      </c>
      <c r="C10" s="7" t="s">
        <v>12</v>
      </c>
      <c r="D10" s="9"/>
      <c r="E10" s="9">
        <v>117990</v>
      </c>
      <c r="F10" s="7" t="s">
        <v>13</v>
      </c>
      <c r="G10" s="9">
        <f>SUM(E10:F10)</f>
        <v>117990</v>
      </c>
    </row>
    <row r="11" spans="1:7" ht="12.75">
      <c r="A11" s="7">
        <v>0</v>
      </c>
      <c r="B11" s="7">
        <v>1211</v>
      </c>
      <c r="C11" s="7" t="s">
        <v>14</v>
      </c>
      <c r="D11" s="9"/>
      <c r="E11" s="9">
        <v>840000</v>
      </c>
      <c r="F11" s="7"/>
      <c r="G11" s="9">
        <f>SUM(E11:F11)</f>
        <v>840000</v>
      </c>
    </row>
    <row r="12" spans="1:7" ht="12.75">
      <c r="A12" s="7">
        <v>0</v>
      </c>
      <c r="B12" s="7">
        <v>1334</v>
      </c>
      <c r="C12" s="7" t="s">
        <v>15</v>
      </c>
      <c r="D12" s="9"/>
      <c r="E12" s="9">
        <v>1000</v>
      </c>
      <c r="F12" s="7"/>
      <c r="G12" s="9">
        <f>SUM(E12:F12)</f>
        <v>1000</v>
      </c>
    </row>
    <row r="13" spans="1:7" ht="12.75">
      <c r="A13" s="7">
        <v>0</v>
      </c>
      <c r="B13" s="7">
        <v>1337</v>
      </c>
      <c r="C13" s="7" t="s">
        <v>16</v>
      </c>
      <c r="D13" s="9"/>
      <c r="E13" s="9">
        <v>180000</v>
      </c>
      <c r="F13" s="7"/>
      <c r="G13" s="9">
        <f>SUM(E13:F13)</f>
        <v>180000</v>
      </c>
    </row>
    <row r="14" spans="1:7" ht="12.75">
      <c r="A14" s="7">
        <v>0</v>
      </c>
      <c r="B14" s="7">
        <v>1341</v>
      </c>
      <c r="C14" s="7" t="s">
        <v>17</v>
      </c>
      <c r="D14" s="9"/>
      <c r="E14" s="9">
        <v>5500</v>
      </c>
      <c r="F14" s="7"/>
      <c r="G14" s="9">
        <f>SUM(E14:F14)</f>
        <v>5500</v>
      </c>
    </row>
    <row r="15" spans="1:7" ht="12.75">
      <c r="A15" s="7">
        <v>0</v>
      </c>
      <c r="B15" s="7">
        <v>1342</v>
      </c>
      <c r="C15" s="7" t="s">
        <v>18</v>
      </c>
      <c r="D15" s="9"/>
      <c r="E15" s="9">
        <v>55000</v>
      </c>
      <c r="F15" s="7"/>
      <c r="G15" s="9">
        <f>SUM(E15:F15)</f>
        <v>55000</v>
      </c>
    </row>
    <row r="16" spans="1:7" ht="12.75">
      <c r="A16" s="7">
        <v>0</v>
      </c>
      <c r="B16" s="7">
        <v>1343</v>
      </c>
      <c r="C16" s="7" t="s">
        <v>19</v>
      </c>
      <c r="D16" s="9"/>
      <c r="E16" s="9">
        <v>110000</v>
      </c>
      <c r="F16" s="7"/>
      <c r="G16" s="9">
        <f>SUM(E16:F16)</f>
        <v>110000</v>
      </c>
    </row>
    <row r="17" spans="1:7" ht="12.75">
      <c r="A17" s="7">
        <v>0</v>
      </c>
      <c r="B17" s="7">
        <v>1345</v>
      </c>
      <c r="C17" s="7" t="s">
        <v>20</v>
      </c>
      <c r="D17" s="9"/>
      <c r="E17" s="9">
        <v>25000</v>
      </c>
      <c r="F17" s="7"/>
      <c r="G17" s="9">
        <f>SUM(E17:F17)</f>
        <v>25000</v>
      </c>
    </row>
    <row r="18" spans="1:7" ht="12.75">
      <c r="A18" s="7">
        <v>0</v>
      </c>
      <c r="B18" s="7">
        <v>1347</v>
      </c>
      <c r="C18" s="10" t="s">
        <v>21</v>
      </c>
      <c r="D18" s="9"/>
      <c r="E18" s="9">
        <v>5000</v>
      </c>
      <c r="F18" s="7"/>
      <c r="G18" s="9">
        <f>SUM(E18:F18)</f>
        <v>5000</v>
      </c>
    </row>
    <row r="19" spans="1:7" ht="12.75">
      <c r="A19" s="7">
        <v>0</v>
      </c>
      <c r="B19" s="7">
        <v>1351</v>
      </c>
      <c r="C19" s="7" t="s">
        <v>22</v>
      </c>
      <c r="D19" s="9"/>
      <c r="E19" s="9">
        <v>10000</v>
      </c>
      <c r="F19" s="7"/>
      <c r="G19" s="9">
        <f>SUM(E19:F19)</f>
        <v>10000</v>
      </c>
    </row>
    <row r="20" spans="1:7" ht="12.75">
      <c r="A20" s="7">
        <v>0</v>
      </c>
      <c r="B20" s="7">
        <v>1355</v>
      </c>
      <c r="C20" s="7" t="s">
        <v>23</v>
      </c>
      <c r="D20" s="9"/>
      <c r="E20" s="9">
        <v>0</v>
      </c>
      <c r="F20" s="9">
        <v>11023</v>
      </c>
      <c r="G20" s="9">
        <f>SUM(E20:F20)</f>
        <v>11023</v>
      </c>
    </row>
    <row r="21" spans="1:7" ht="12.75">
      <c r="A21" s="7">
        <v>0</v>
      </c>
      <c r="B21" s="7">
        <v>1361</v>
      </c>
      <c r="C21" s="7" t="s">
        <v>24</v>
      </c>
      <c r="D21" s="9"/>
      <c r="E21" s="9">
        <v>18000</v>
      </c>
      <c r="F21" s="7"/>
      <c r="G21" s="9">
        <f>SUM(E21:F21)</f>
        <v>18000</v>
      </c>
    </row>
    <row r="22" spans="1:7" ht="12.75">
      <c r="A22" s="7">
        <v>0</v>
      </c>
      <c r="B22" s="7">
        <v>1511</v>
      </c>
      <c r="C22" s="7" t="s">
        <v>25</v>
      </c>
      <c r="D22" s="9"/>
      <c r="E22" s="9">
        <v>115000</v>
      </c>
      <c r="F22" s="7"/>
      <c r="G22" s="9">
        <f>SUM(E22:F22)</f>
        <v>115000</v>
      </c>
    </row>
    <row r="23" spans="1:7" ht="12.75">
      <c r="A23" s="7">
        <v>0</v>
      </c>
      <c r="B23" s="7">
        <v>4112</v>
      </c>
      <c r="C23" s="7" t="s">
        <v>26</v>
      </c>
      <c r="D23" s="9"/>
      <c r="E23" s="9">
        <v>60100</v>
      </c>
      <c r="F23" s="7"/>
      <c r="G23" s="9">
        <f>SUM(E23:F23)</f>
        <v>60100</v>
      </c>
    </row>
    <row r="24" spans="1:7" ht="12.75">
      <c r="A24" s="7">
        <v>0</v>
      </c>
      <c r="B24" s="7">
        <v>4122</v>
      </c>
      <c r="C24" s="7" t="s">
        <v>27</v>
      </c>
      <c r="D24" s="9"/>
      <c r="E24" s="9">
        <v>0</v>
      </c>
      <c r="F24" s="9">
        <v>14080</v>
      </c>
      <c r="G24" s="9">
        <f>SUM(E24:F24)</f>
        <v>14080</v>
      </c>
    </row>
    <row r="25" spans="1:7" ht="12.75">
      <c r="A25" s="7">
        <v>0</v>
      </c>
      <c r="B25" s="7">
        <v>4134</v>
      </c>
      <c r="C25" s="7" t="s">
        <v>28</v>
      </c>
      <c r="D25" s="9"/>
      <c r="E25" s="9">
        <v>20476</v>
      </c>
      <c r="F25" s="7" t="s">
        <v>13</v>
      </c>
      <c r="G25" s="9">
        <f>SUM(E25:F25)</f>
        <v>20476</v>
      </c>
    </row>
    <row r="26" spans="1:7" ht="12.75">
      <c r="A26" s="11">
        <v>0</v>
      </c>
      <c r="B26" s="11"/>
      <c r="C26" s="11" t="s">
        <v>29</v>
      </c>
      <c r="D26" s="9"/>
      <c r="E26" s="12">
        <f>SUM(E6:E25)</f>
        <v>2374066</v>
      </c>
      <c r="F26" s="7"/>
      <c r="G26" s="12">
        <f>SUM(G6:G25)</f>
        <v>2409169</v>
      </c>
    </row>
    <row r="27" spans="1:7" ht="12.75">
      <c r="A27" s="11"/>
      <c r="B27" s="11"/>
      <c r="C27" s="11"/>
      <c r="D27" s="9"/>
      <c r="E27" s="12"/>
      <c r="F27" s="7"/>
      <c r="G27" s="12"/>
    </row>
    <row r="28" spans="1:7" ht="12.75">
      <c r="A28" s="7">
        <v>2144</v>
      </c>
      <c r="B28" s="7">
        <v>2111</v>
      </c>
      <c r="C28" s="7" t="s">
        <v>30</v>
      </c>
      <c r="D28" s="9"/>
      <c r="E28" s="9">
        <v>0</v>
      </c>
      <c r="F28" s="7">
        <v>15000</v>
      </c>
      <c r="G28" s="9">
        <f>SUM(E28:F28)</f>
        <v>15000</v>
      </c>
    </row>
    <row r="29" spans="1:7" ht="12.75">
      <c r="A29" s="11">
        <v>2144</v>
      </c>
      <c r="B29" s="11"/>
      <c r="C29" s="11" t="s">
        <v>31</v>
      </c>
      <c r="D29" s="9"/>
      <c r="E29" s="12">
        <f>SUM(E28)</f>
        <v>0</v>
      </c>
      <c r="F29" s="7"/>
      <c r="G29" s="12">
        <f>SUM(G28)</f>
        <v>15000</v>
      </c>
    </row>
    <row r="30" spans="1:7" ht="12.75">
      <c r="A30" s="11"/>
      <c r="B30" s="11"/>
      <c r="C30" s="11"/>
      <c r="D30" s="9"/>
      <c r="E30" s="12"/>
      <c r="F30" s="7"/>
      <c r="G30" s="9"/>
    </row>
    <row r="31" spans="1:7" ht="12.75">
      <c r="A31" s="7">
        <v>2212</v>
      </c>
      <c r="B31" s="7">
        <v>2111</v>
      </c>
      <c r="C31" s="7" t="s">
        <v>30</v>
      </c>
      <c r="D31" s="9"/>
      <c r="E31" s="9">
        <v>1500</v>
      </c>
      <c r="F31" s="7" t="s">
        <v>13</v>
      </c>
      <c r="G31" s="9">
        <f>SUM(E31:F31)</f>
        <v>1500</v>
      </c>
    </row>
    <row r="32" spans="1:7" ht="12.75">
      <c r="A32" s="11">
        <v>2212</v>
      </c>
      <c r="B32" s="11"/>
      <c r="C32" s="11" t="s">
        <v>32</v>
      </c>
      <c r="D32" s="9"/>
      <c r="E32" s="12">
        <f>SUM(E31)</f>
        <v>1500</v>
      </c>
      <c r="F32" s="7"/>
      <c r="G32" s="12">
        <f>SUM(G31)</f>
        <v>1500</v>
      </c>
    </row>
    <row r="33" spans="1:7" ht="12.75">
      <c r="A33" s="11"/>
      <c r="B33" s="11"/>
      <c r="C33" s="11"/>
      <c r="D33" s="9"/>
      <c r="E33" s="12"/>
      <c r="F33" s="7"/>
      <c r="G33" s="9"/>
    </row>
    <row r="34" spans="1:7" ht="12.75">
      <c r="A34" s="7">
        <v>3314</v>
      </c>
      <c r="B34" s="7">
        <v>2111</v>
      </c>
      <c r="C34" s="7" t="s">
        <v>30</v>
      </c>
      <c r="D34" s="9"/>
      <c r="E34" s="9">
        <v>1400</v>
      </c>
      <c r="F34" s="7"/>
      <c r="G34" s="9">
        <f>SUM(E34:F34)</f>
        <v>1400</v>
      </c>
    </row>
    <row r="35" spans="1:7" ht="12.75">
      <c r="A35" s="11">
        <v>3314</v>
      </c>
      <c r="B35" s="11"/>
      <c r="C35" s="11" t="s">
        <v>33</v>
      </c>
      <c r="D35" s="9"/>
      <c r="E35" s="12">
        <f>SUM(E34)</f>
        <v>1400</v>
      </c>
      <c r="F35" s="7"/>
      <c r="G35" s="12">
        <f>SUM(G34)</f>
        <v>1400</v>
      </c>
    </row>
    <row r="36" spans="1:7" ht="12.75">
      <c r="A36" s="11"/>
      <c r="B36" s="11"/>
      <c r="C36" s="11"/>
      <c r="D36" s="9"/>
      <c r="E36" s="12"/>
      <c r="F36" s="7"/>
      <c r="G36" s="12"/>
    </row>
    <row r="37" spans="1:7" ht="12.75">
      <c r="A37" s="7">
        <v>3319</v>
      </c>
      <c r="B37" s="7">
        <v>2111</v>
      </c>
      <c r="C37" s="7" t="s">
        <v>30</v>
      </c>
      <c r="D37" s="9"/>
      <c r="E37" s="9">
        <v>0</v>
      </c>
      <c r="F37" s="7">
        <v>921</v>
      </c>
      <c r="G37" s="9">
        <f>SUM(E37:F37)</f>
        <v>921</v>
      </c>
    </row>
    <row r="38" spans="1:7" ht="12.75">
      <c r="A38" s="11">
        <v>3319</v>
      </c>
      <c r="B38" s="11"/>
      <c r="C38" s="11" t="s">
        <v>34</v>
      </c>
      <c r="D38" s="9"/>
      <c r="E38" s="12">
        <f>SUM(E37)</f>
        <v>0</v>
      </c>
      <c r="F38" s="7"/>
      <c r="G38" s="12">
        <f>SUM(G37)</f>
        <v>921</v>
      </c>
    </row>
    <row r="39" spans="1:7" ht="12.75">
      <c r="A39" s="11"/>
      <c r="B39" s="11"/>
      <c r="C39" s="11"/>
      <c r="D39" s="9"/>
      <c r="E39" s="12"/>
      <c r="F39" s="7"/>
      <c r="G39" s="9"/>
    </row>
    <row r="40" spans="1:8" ht="12.75">
      <c r="A40" s="7">
        <v>3419</v>
      </c>
      <c r="B40" s="7">
        <v>2139</v>
      </c>
      <c r="C40" s="7" t="s">
        <v>35</v>
      </c>
      <c r="D40" s="9"/>
      <c r="E40" s="9">
        <v>8000</v>
      </c>
      <c r="F40" s="7"/>
      <c r="G40" s="9">
        <f>SUM(E40:F40)</f>
        <v>8000</v>
      </c>
      <c r="H40" s="13"/>
    </row>
    <row r="41" spans="1:7" ht="12.75">
      <c r="A41" s="11">
        <v>3419</v>
      </c>
      <c r="B41" s="11"/>
      <c r="C41" s="11" t="s">
        <v>36</v>
      </c>
      <c r="D41" s="9"/>
      <c r="E41" s="12">
        <f>SUM(E40:E40)</f>
        <v>8000</v>
      </c>
      <c r="F41" s="7"/>
      <c r="G41" s="12">
        <f>SUM(G40)</f>
        <v>8000</v>
      </c>
    </row>
    <row r="42" spans="1:7" ht="12.75">
      <c r="A42" s="7"/>
      <c r="B42" s="7"/>
      <c r="C42" s="7"/>
      <c r="D42" s="7"/>
      <c r="E42" s="9"/>
      <c r="F42" s="7"/>
      <c r="G42" s="9"/>
    </row>
    <row r="43" spans="1:7" ht="12.75">
      <c r="A43" s="10">
        <v>3612</v>
      </c>
      <c r="B43" s="7">
        <v>2132</v>
      </c>
      <c r="C43" s="7" t="s">
        <v>37</v>
      </c>
      <c r="D43" s="7"/>
      <c r="E43" s="9">
        <v>10000</v>
      </c>
      <c r="F43" s="7"/>
      <c r="G43" s="9">
        <f>SUM(E43:F43)</f>
        <v>10000</v>
      </c>
    </row>
    <row r="44" spans="1:7" ht="12.75">
      <c r="A44" s="11">
        <v>3612</v>
      </c>
      <c r="B44" s="11"/>
      <c r="C44" s="11" t="s">
        <v>38</v>
      </c>
      <c r="D44" s="7"/>
      <c r="E44" s="12">
        <f>SUM(E43:E43)</f>
        <v>10000</v>
      </c>
      <c r="F44" s="7"/>
      <c r="G44" s="12">
        <f>SUM(G43)</f>
        <v>10000</v>
      </c>
    </row>
    <row r="45" spans="1:7" ht="12.75">
      <c r="A45" s="7"/>
      <c r="B45" s="7"/>
      <c r="C45" s="7"/>
      <c r="D45" s="7"/>
      <c r="E45" s="9"/>
      <c r="F45" s="7"/>
      <c r="G45" s="9"/>
    </row>
    <row r="46" spans="1:7" ht="12.75">
      <c r="A46" s="10">
        <v>3613</v>
      </c>
      <c r="B46" s="7">
        <v>2132</v>
      </c>
      <c r="C46" s="7" t="s">
        <v>39</v>
      </c>
      <c r="D46" s="7"/>
      <c r="E46" s="9">
        <v>80000</v>
      </c>
      <c r="F46" s="7"/>
      <c r="G46" s="9">
        <f>SUM(E46:F46)</f>
        <v>80000</v>
      </c>
    </row>
    <row r="47" spans="1:7" ht="12.75">
      <c r="A47" s="11">
        <v>3613</v>
      </c>
      <c r="B47" s="11"/>
      <c r="C47" s="11" t="s">
        <v>40</v>
      </c>
      <c r="D47" s="7"/>
      <c r="E47" s="12">
        <f>SUM(E46)</f>
        <v>80000</v>
      </c>
      <c r="F47" s="7"/>
      <c r="G47" s="12">
        <f>SUM(G46)</f>
        <v>80000</v>
      </c>
    </row>
    <row r="48" spans="1:7" ht="12.75">
      <c r="A48" s="7"/>
      <c r="B48" s="7"/>
      <c r="C48" s="7"/>
      <c r="D48" s="7"/>
      <c r="E48" s="9"/>
      <c r="F48" s="7"/>
      <c r="G48" s="9"/>
    </row>
    <row r="49" spans="1:7" ht="12.75">
      <c r="A49" s="7">
        <v>3722</v>
      </c>
      <c r="B49" s="7">
        <v>2111</v>
      </c>
      <c r="C49" s="7" t="s">
        <v>30</v>
      </c>
      <c r="D49" s="7"/>
      <c r="E49" s="9">
        <v>15000</v>
      </c>
      <c r="F49" s="7"/>
      <c r="G49" s="9">
        <f>SUM(E49:F49)</f>
        <v>15000</v>
      </c>
    </row>
    <row r="50" spans="1:7" ht="12.75">
      <c r="A50" s="11">
        <v>3722</v>
      </c>
      <c r="B50" s="11"/>
      <c r="C50" s="11" t="s">
        <v>41</v>
      </c>
      <c r="D50" s="7"/>
      <c r="E50" s="12">
        <f>SUM(E49)</f>
        <v>15000</v>
      </c>
      <c r="F50" s="7"/>
      <c r="G50" s="12">
        <f>SUM(G49)</f>
        <v>15000</v>
      </c>
    </row>
    <row r="51" spans="1:7" ht="12.75">
      <c r="A51" s="7"/>
      <c r="B51" s="7"/>
      <c r="C51" s="7"/>
      <c r="D51" s="7"/>
      <c r="E51" s="9"/>
      <c r="F51" s="7"/>
      <c r="G51" s="9"/>
    </row>
    <row r="52" spans="1:7" ht="12.75">
      <c r="A52" s="7">
        <v>6171</v>
      </c>
      <c r="B52" s="7">
        <v>2111</v>
      </c>
      <c r="C52" s="7" t="s">
        <v>30</v>
      </c>
      <c r="D52" s="7"/>
      <c r="E52" s="9">
        <v>10000</v>
      </c>
      <c r="F52" s="7"/>
      <c r="G52" s="9">
        <f>SUM(E52:F52)</f>
        <v>10000</v>
      </c>
    </row>
    <row r="53" spans="1:7" ht="12.75">
      <c r="A53" s="7">
        <v>6171</v>
      </c>
      <c r="B53" s="10">
        <v>2131</v>
      </c>
      <c r="C53" s="10" t="s">
        <v>42</v>
      </c>
      <c r="D53" s="7"/>
      <c r="E53" s="14">
        <v>62000</v>
      </c>
      <c r="F53" s="7"/>
      <c r="G53" s="9">
        <f>SUM(E53:F53)</f>
        <v>62000</v>
      </c>
    </row>
    <row r="54" spans="1:7" ht="12.75">
      <c r="A54" s="7">
        <v>6171</v>
      </c>
      <c r="B54" s="10">
        <v>2310</v>
      </c>
      <c r="C54" s="10" t="s">
        <v>43</v>
      </c>
      <c r="D54" s="10"/>
      <c r="E54" s="14">
        <v>0</v>
      </c>
      <c r="F54" s="7">
        <v>400</v>
      </c>
      <c r="G54" s="9">
        <f>SUM(E54:F54)</f>
        <v>400</v>
      </c>
    </row>
    <row r="55" spans="1:7" ht="12.75">
      <c r="A55" s="15">
        <v>6171</v>
      </c>
      <c r="B55" s="15"/>
      <c r="C55" s="15" t="s">
        <v>44</v>
      </c>
      <c r="D55" s="16"/>
      <c r="E55" s="17">
        <f>SUM(E52:E54)</f>
        <v>72000</v>
      </c>
      <c r="F55" s="7"/>
      <c r="G55" s="12">
        <f>SUM(G52:G54)</f>
        <v>72400</v>
      </c>
    </row>
    <row r="56" spans="1:7" ht="12.75">
      <c r="A56" s="16"/>
      <c r="B56" s="16"/>
      <c r="C56" s="16"/>
      <c r="D56" s="16"/>
      <c r="E56" s="18"/>
      <c r="F56" s="7"/>
      <c r="G56" s="9"/>
    </row>
    <row r="57" spans="1:7" ht="12.75">
      <c r="A57" s="16">
        <v>6310</v>
      </c>
      <c r="B57" s="16">
        <v>2141</v>
      </c>
      <c r="C57" s="16" t="s">
        <v>45</v>
      </c>
      <c r="D57" s="16"/>
      <c r="E57" s="18">
        <v>1000</v>
      </c>
      <c r="F57" s="7"/>
      <c r="G57" s="9">
        <f>SUM(E57:F57)</f>
        <v>1000</v>
      </c>
    </row>
    <row r="58" spans="1:7" ht="12.75">
      <c r="A58" s="15">
        <v>6310</v>
      </c>
      <c r="B58" s="15"/>
      <c r="C58" s="15" t="s">
        <v>46</v>
      </c>
      <c r="D58" s="16"/>
      <c r="E58" s="17">
        <f>SUM(E57)</f>
        <v>1000</v>
      </c>
      <c r="F58" s="7"/>
      <c r="G58" s="12">
        <f>SUM(G57)</f>
        <v>1000</v>
      </c>
    </row>
    <row r="59" spans="1:7" ht="12.75">
      <c r="A59" s="16"/>
      <c r="B59" s="16"/>
      <c r="C59" s="16"/>
      <c r="D59" s="16"/>
      <c r="E59" s="18"/>
      <c r="F59" s="19"/>
      <c r="G59" s="20"/>
    </row>
    <row r="60" spans="1:7" ht="12.75">
      <c r="A60" s="7"/>
      <c r="B60" s="21" t="s">
        <v>47</v>
      </c>
      <c r="C60" s="7"/>
      <c r="D60" s="7"/>
      <c r="E60" s="22">
        <f>SUM(E26,E29,E32,E35,E38,E41,E44,E47,E50,E55,E58)</f>
        <v>2562966</v>
      </c>
      <c r="F60" s="7" t="s">
        <v>13</v>
      </c>
      <c r="G60" s="22">
        <f>SUM(G26,G29,G32,G35,G38,G41,G44,G47,G50,G55,G58)</f>
        <v>2614390</v>
      </c>
    </row>
    <row r="61" spans="1:7" ht="12.75">
      <c r="A61" s="7"/>
      <c r="B61" s="21"/>
      <c r="C61" s="7"/>
      <c r="D61" s="7"/>
      <c r="E61" s="22"/>
      <c r="F61" s="7"/>
      <c r="G61" s="22"/>
    </row>
    <row r="62" spans="1:7" ht="12.75">
      <c r="A62" s="7"/>
      <c r="B62" s="21"/>
      <c r="C62" s="7"/>
      <c r="D62" s="7"/>
      <c r="E62" s="22"/>
      <c r="F62" s="7"/>
      <c r="G62" s="22"/>
    </row>
    <row r="63" spans="1:7" ht="12.75">
      <c r="A63" s="23"/>
      <c r="B63" s="7">
        <v>8115</v>
      </c>
      <c r="C63" s="7" t="s">
        <v>48</v>
      </c>
      <c r="D63" s="11"/>
      <c r="E63" s="12">
        <v>0</v>
      </c>
      <c r="F63" s="9">
        <v>81371</v>
      </c>
      <c r="G63" s="24">
        <f>SUM(E63:F63)</f>
        <v>81371</v>
      </c>
    </row>
    <row r="64" spans="1:7" ht="12.75">
      <c r="A64" s="23"/>
      <c r="B64" s="11"/>
      <c r="C64" s="11"/>
      <c r="D64" s="11"/>
      <c r="E64" s="12"/>
      <c r="F64" s="12"/>
      <c r="G64" s="25"/>
    </row>
    <row r="65" spans="1:7" ht="12.75">
      <c r="A65" s="23"/>
      <c r="B65" s="11"/>
      <c r="C65" s="11"/>
      <c r="D65" s="11"/>
      <c r="E65" s="12"/>
      <c r="F65" s="12"/>
      <c r="G65" s="25"/>
    </row>
    <row r="66" spans="1:7" ht="12.75">
      <c r="A66" s="26"/>
      <c r="B66" s="21" t="s">
        <v>47</v>
      </c>
      <c r="C66" s="22"/>
      <c r="D66" s="22"/>
      <c r="E66" s="22">
        <f>SUM(E60:E65)</f>
        <v>2562966</v>
      </c>
      <c r="F66" s="27">
        <f>SUM(F6:F65)</f>
        <v>132795</v>
      </c>
      <c r="G66" s="22">
        <f>SUM(G60:G65)</f>
        <v>2695761</v>
      </c>
    </row>
    <row r="67" spans="1:7" ht="12.75">
      <c r="A67" s="7"/>
      <c r="B67" s="21"/>
      <c r="C67" s="7"/>
      <c r="D67" s="7"/>
      <c r="E67" s="22"/>
      <c r="F67" s="7"/>
      <c r="G67" s="22"/>
    </row>
    <row r="71" ht="9.75" customHeight="1"/>
    <row r="72" ht="12.75">
      <c r="A72" s="28" t="s">
        <v>49</v>
      </c>
    </row>
    <row r="73" ht="17.25" customHeight="1">
      <c r="A73" s="28" t="s">
        <v>50</v>
      </c>
    </row>
  </sheetData>
  <sheetProtection selectLockedCells="1" selectUnlockedCells="1"/>
  <mergeCells count="2">
    <mergeCell ref="A1:E1"/>
    <mergeCell ref="A2:E2"/>
  </mergeCells>
  <printOptions/>
  <pageMargins left="0.6298611111111111" right="0.5513888888888889" top="1.023611111111111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33">
      <selection activeCell="F143" sqref="F143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38.625" style="0" customWidth="1"/>
    <col min="4" max="4" width="11.00390625" style="0" customWidth="1"/>
    <col min="5" max="5" width="16.875" style="0" customWidth="1"/>
    <col min="6" max="6" width="10.50390625" style="7" customWidth="1"/>
    <col min="7" max="7" width="14.25390625" style="7" customWidth="1"/>
    <col min="8" max="8" width="16.25390625" style="25" customWidth="1"/>
  </cols>
  <sheetData>
    <row r="1" spans="1:7" ht="18.75" customHeight="1">
      <c r="A1" s="1" t="s">
        <v>0</v>
      </c>
      <c r="B1" s="1"/>
      <c r="C1" s="1"/>
      <c r="D1" s="1"/>
      <c r="E1" s="1"/>
      <c r="F1" s="29"/>
      <c r="G1" s="29"/>
    </row>
    <row r="2" spans="1:7" ht="26.25" customHeight="1">
      <c r="A2" s="2" t="s">
        <v>1</v>
      </c>
      <c r="B2" s="2"/>
      <c r="C2" s="2"/>
      <c r="D2" s="2"/>
      <c r="E2" s="2"/>
      <c r="F2" s="29"/>
      <c r="G2" s="29"/>
    </row>
    <row r="3" spans="2:7" ht="12.75">
      <c r="B3" s="11" t="s">
        <v>51</v>
      </c>
      <c r="E3" s="4"/>
      <c r="F3" s="6"/>
      <c r="G3" s="6"/>
    </row>
    <row r="4" spans="2:7" ht="9" customHeight="1">
      <c r="B4" s="5"/>
      <c r="E4" s="4"/>
      <c r="F4" s="6"/>
      <c r="G4" s="6"/>
    </row>
    <row r="5" spans="1:8" ht="12.75">
      <c r="A5" s="6" t="s">
        <v>52</v>
      </c>
      <c r="B5" s="6" t="s">
        <v>53</v>
      </c>
      <c r="C5" s="7"/>
      <c r="D5" s="7"/>
      <c r="E5" s="8" t="s">
        <v>5</v>
      </c>
      <c r="F5" s="7" t="s">
        <v>6</v>
      </c>
      <c r="G5" s="30" t="s">
        <v>54</v>
      </c>
      <c r="H5" s="9" t="s">
        <v>7</v>
      </c>
    </row>
    <row r="6" spans="1:8" ht="12.75">
      <c r="A6" s="7">
        <v>2212</v>
      </c>
      <c r="B6" s="10">
        <v>5169</v>
      </c>
      <c r="C6" s="7" t="s">
        <v>55</v>
      </c>
      <c r="D6" s="7"/>
      <c r="E6" s="9">
        <v>40000</v>
      </c>
      <c r="F6" s="9"/>
      <c r="G6" s="9"/>
      <c r="H6" s="9">
        <f>SUM(E6:F6)</f>
        <v>40000</v>
      </c>
    </row>
    <row r="7" spans="1:8" ht="12.75">
      <c r="A7" s="7">
        <v>2212</v>
      </c>
      <c r="B7" s="7">
        <v>5171</v>
      </c>
      <c r="C7" s="7" t="s">
        <v>56</v>
      </c>
      <c r="D7" s="7"/>
      <c r="E7" s="9">
        <v>10000</v>
      </c>
      <c r="F7" s="9"/>
      <c r="G7" s="9"/>
      <c r="H7" s="9">
        <f>SUM(E7:F7)</f>
        <v>10000</v>
      </c>
    </row>
    <row r="8" spans="1:8" ht="12.75">
      <c r="A8" s="7">
        <v>2212</v>
      </c>
      <c r="B8" s="10">
        <v>6121</v>
      </c>
      <c r="C8" s="7" t="s">
        <v>57</v>
      </c>
      <c r="D8" s="7"/>
      <c r="E8" s="14">
        <v>727930</v>
      </c>
      <c r="F8" s="14"/>
      <c r="G8" s="14"/>
      <c r="H8" s="9">
        <f>SUM(E8:F8)</f>
        <v>727930</v>
      </c>
    </row>
    <row r="9" spans="1:8" ht="12.75">
      <c r="A9" s="7">
        <v>2212</v>
      </c>
      <c r="B9" s="10">
        <v>5021</v>
      </c>
      <c r="C9" s="7" t="s">
        <v>58</v>
      </c>
      <c r="D9" s="7"/>
      <c r="E9" s="14">
        <v>4000</v>
      </c>
      <c r="F9" s="14"/>
      <c r="G9" s="14"/>
      <c r="H9" s="9">
        <f>SUM(E9:F9)</f>
        <v>4000</v>
      </c>
    </row>
    <row r="10" spans="1:8" ht="12.75">
      <c r="A10" s="11">
        <v>2212</v>
      </c>
      <c r="B10" s="11"/>
      <c r="C10" s="11" t="s">
        <v>32</v>
      </c>
      <c r="D10" s="11"/>
      <c r="E10" s="12">
        <f>SUM(E6:E9)</f>
        <v>781930</v>
      </c>
      <c r="F10" s="12"/>
      <c r="G10" s="12"/>
      <c r="H10" s="12">
        <f>SUM(H6:H9)</f>
        <v>781930</v>
      </c>
    </row>
    <row r="11" spans="1:8" ht="12.75">
      <c r="A11" s="7"/>
      <c r="B11" s="10"/>
      <c r="C11" s="7"/>
      <c r="D11" s="7"/>
      <c r="E11" s="9"/>
      <c r="F11" s="9"/>
      <c r="G11" s="9"/>
      <c r="H11" s="9"/>
    </row>
    <row r="12" spans="1:8" ht="12.75">
      <c r="A12" s="7">
        <v>2221</v>
      </c>
      <c r="B12" s="10">
        <v>5323</v>
      </c>
      <c r="C12" s="7" t="s">
        <v>59</v>
      </c>
      <c r="D12" s="7"/>
      <c r="E12" s="14">
        <v>24570</v>
      </c>
      <c r="F12" s="14"/>
      <c r="G12" s="14"/>
      <c r="H12" s="9">
        <f>SUM(E12:F12)</f>
        <v>24570</v>
      </c>
    </row>
    <row r="13" spans="1:8" ht="12.75">
      <c r="A13" s="11">
        <v>2221</v>
      </c>
      <c r="B13" s="11"/>
      <c r="C13" s="11" t="s">
        <v>60</v>
      </c>
      <c r="D13" s="11"/>
      <c r="E13" s="12">
        <f>SUM(E12)</f>
        <v>24570</v>
      </c>
      <c r="F13" s="12"/>
      <c r="G13" s="12"/>
      <c r="H13" s="12">
        <f>SUM(H12)</f>
        <v>24570</v>
      </c>
    </row>
    <row r="14" spans="1:8" ht="12.75">
      <c r="A14" s="7"/>
      <c r="B14" s="7"/>
      <c r="C14" s="7"/>
      <c r="D14" s="7"/>
      <c r="E14" s="31"/>
      <c r="F14" s="31"/>
      <c r="G14" s="31"/>
      <c r="H14" s="9"/>
    </row>
    <row r="15" spans="1:8" ht="12.75">
      <c r="A15" s="7">
        <v>3111</v>
      </c>
      <c r="B15" s="7">
        <v>5321</v>
      </c>
      <c r="C15" s="7" t="s">
        <v>61</v>
      </c>
      <c r="D15" s="7"/>
      <c r="E15" s="9">
        <v>70000</v>
      </c>
      <c r="F15" s="9"/>
      <c r="G15" s="9"/>
      <c r="H15" s="9">
        <f>SUM(E15:F15)</f>
        <v>70000</v>
      </c>
    </row>
    <row r="16" spans="1:8" ht="12.75">
      <c r="A16" s="11">
        <v>3111</v>
      </c>
      <c r="B16" s="11"/>
      <c r="C16" s="11" t="s">
        <v>62</v>
      </c>
      <c r="D16" s="11"/>
      <c r="E16" s="12">
        <f>SUM(E15)</f>
        <v>70000</v>
      </c>
      <c r="F16" s="12"/>
      <c r="G16" s="12"/>
      <c r="H16" s="12">
        <f>SUM(H15)</f>
        <v>70000</v>
      </c>
    </row>
    <row r="17" spans="1:8" ht="12.75">
      <c r="A17" s="7"/>
      <c r="B17" s="7"/>
      <c r="C17" s="7"/>
      <c r="D17" s="7"/>
      <c r="E17" s="9"/>
      <c r="F17" s="9"/>
      <c r="G17" s="9"/>
      <c r="H17" s="9"/>
    </row>
    <row r="18" spans="1:8" ht="12.75">
      <c r="A18" s="7">
        <v>3113</v>
      </c>
      <c r="B18" s="10">
        <v>5321</v>
      </c>
      <c r="C18" s="7" t="s">
        <v>63</v>
      </c>
      <c r="D18" s="7"/>
      <c r="E18" s="9">
        <v>80000</v>
      </c>
      <c r="F18" s="9"/>
      <c r="G18" s="9"/>
      <c r="H18" s="9">
        <f>SUM(E18:F18)</f>
        <v>80000</v>
      </c>
    </row>
    <row r="19" spans="1:8" ht="12.75">
      <c r="A19" s="11">
        <v>3113</v>
      </c>
      <c r="B19" s="11"/>
      <c r="C19" s="11" t="s">
        <v>64</v>
      </c>
      <c r="D19" s="11"/>
      <c r="E19" s="12">
        <f>SUM(E18)</f>
        <v>80000</v>
      </c>
      <c r="F19" s="12"/>
      <c r="G19" s="12"/>
      <c r="H19" s="12">
        <f>SUM(H18)</f>
        <v>80000</v>
      </c>
    </row>
    <row r="20" spans="1:8" ht="12.75">
      <c r="A20" s="7"/>
      <c r="B20" s="7"/>
      <c r="C20" s="7"/>
      <c r="D20" s="7"/>
      <c r="E20" s="9"/>
      <c r="F20" s="9"/>
      <c r="G20" s="9"/>
      <c r="H20" s="9"/>
    </row>
    <row r="21" spans="1:8" ht="12.75">
      <c r="A21" s="7">
        <v>3314</v>
      </c>
      <c r="B21" s="7">
        <v>5021</v>
      </c>
      <c r="C21" s="7" t="s">
        <v>58</v>
      </c>
      <c r="D21" s="7"/>
      <c r="E21" s="9">
        <v>13000</v>
      </c>
      <c r="F21" s="9"/>
      <c r="G21" s="9"/>
      <c r="H21" s="9">
        <f>SUM(E21:F21)</f>
        <v>13000</v>
      </c>
    </row>
    <row r="22" spans="1:8" ht="12.75">
      <c r="A22" s="7">
        <v>3314</v>
      </c>
      <c r="B22" s="10">
        <v>5136</v>
      </c>
      <c r="C22" s="10" t="s">
        <v>65</v>
      </c>
      <c r="D22" s="7"/>
      <c r="E22" s="9">
        <v>8000</v>
      </c>
      <c r="F22" s="9"/>
      <c r="G22" s="9"/>
      <c r="H22" s="9">
        <f>SUM(E22:F22)</f>
        <v>8000</v>
      </c>
    </row>
    <row r="23" spans="1:8" ht="12.75">
      <c r="A23" s="7">
        <v>3314</v>
      </c>
      <c r="B23" s="10">
        <v>5139</v>
      </c>
      <c r="C23" s="10" t="s">
        <v>66</v>
      </c>
      <c r="D23" s="7"/>
      <c r="E23" s="9">
        <v>575</v>
      </c>
      <c r="F23" s="9" t="s">
        <v>13</v>
      </c>
      <c r="G23" s="9"/>
      <c r="H23" s="9">
        <f>SUM(E23:F23)</f>
        <v>575</v>
      </c>
    </row>
    <row r="24" spans="1:9" ht="12.75">
      <c r="A24" s="7">
        <v>3314</v>
      </c>
      <c r="B24" s="10">
        <v>5171</v>
      </c>
      <c r="C24" s="10" t="s">
        <v>56</v>
      </c>
      <c r="D24" s="7"/>
      <c r="E24" s="9">
        <v>2000</v>
      </c>
      <c r="F24" s="9"/>
      <c r="G24" s="9"/>
      <c r="H24" s="9">
        <f>SUM(E24:F24)</f>
        <v>2000</v>
      </c>
      <c r="I24" s="13"/>
    </row>
    <row r="25" spans="1:8" ht="12.75">
      <c r="A25" s="7">
        <v>3314</v>
      </c>
      <c r="B25" s="7">
        <v>5172</v>
      </c>
      <c r="C25" s="10" t="s">
        <v>67</v>
      </c>
      <c r="D25" s="7"/>
      <c r="E25" s="9">
        <v>1000</v>
      </c>
      <c r="F25" s="9"/>
      <c r="G25" s="9"/>
      <c r="H25" s="9">
        <f>SUM(E25:F25)</f>
        <v>1000</v>
      </c>
    </row>
    <row r="26" spans="1:8" ht="12.75">
      <c r="A26" s="11">
        <v>3314</v>
      </c>
      <c r="B26" s="11"/>
      <c r="C26" s="11" t="s">
        <v>33</v>
      </c>
      <c r="D26" s="7"/>
      <c r="E26" s="32">
        <f>SUM(E21:E25)</f>
        <v>24575</v>
      </c>
      <c r="F26" s="32"/>
      <c r="G26" s="32"/>
      <c r="H26" s="32">
        <f>SUM(H21:H25)</f>
        <v>24575</v>
      </c>
    </row>
    <row r="27" spans="1:8" ht="12.75">
      <c r="A27" s="7"/>
      <c r="B27" s="7"/>
      <c r="C27" s="7"/>
      <c r="D27" s="7"/>
      <c r="E27" s="9"/>
      <c r="F27" s="9"/>
      <c r="G27" s="9"/>
      <c r="H27" s="9"/>
    </row>
    <row r="28" spans="1:8" ht="12.75">
      <c r="A28" s="7">
        <v>3319</v>
      </c>
      <c r="B28" s="7">
        <v>5169</v>
      </c>
      <c r="C28" s="7" t="s">
        <v>55</v>
      </c>
      <c r="D28" s="7"/>
      <c r="E28" s="9">
        <v>18000</v>
      </c>
      <c r="F28" s="9"/>
      <c r="G28" s="9"/>
      <c r="H28" s="9">
        <f>SUM(E28:F28)</f>
        <v>18000</v>
      </c>
    </row>
    <row r="29" spans="1:8" ht="12.75">
      <c r="A29" s="7">
        <v>3319</v>
      </c>
      <c r="B29" s="7">
        <v>5175</v>
      </c>
      <c r="C29" s="7" t="s">
        <v>68</v>
      </c>
      <c r="D29" s="7"/>
      <c r="E29" s="9">
        <v>8000</v>
      </c>
      <c r="F29" s="9"/>
      <c r="G29" s="9"/>
      <c r="H29" s="9">
        <f>SUM(E29:F29)</f>
        <v>8000</v>
      </c>
    </row>
    <row r="30" spans="1:8" ht="12.75">
      <c r="A30" s="7">
        <v>3319</v>
      </c>
      <c r="B30" s="7">
        <v>5194</v>
      </c>
      <c r="C30" s="7" t="s">
        <v>69</v>
      </c>
      <c r="D30" s="7"/>
      <c r="E30" s="9">
        <v>12000</v>
      </c>
      <c r="F30" s="9"/>
      <c r="G30" s="9"/>
      <c r="H30" s="9">
        <f>SUM(E30:F30)</f>
        <v>12000</v>
      </c>
    </row>
    <row r="31" spans="1:8" ht="12.75">
      <c r="A31" s="11">
        <v>3319</v>
      </c>
      <c r="B31" s="11"/>
      <c r="C31" s="11" t="s">
        <v>34</v>
      </c>
      <c r="D31" s="11"/>
      <c r="E31" s="32">
        <f>SUM(E28:E30)</f>
        <v>38000</v>
      </c>
      <c r="F31" s="32"/>
      <c r="G31" s="32"/>
      <c r="H31" s="32">
        <f>SUM(H28:H30)</f>
        <v>38000</v>
      </c>
    </row>
    <row r="32" spans="1:8" ht="12.75">
      <c r="A32" s="11"/>
      <c r="B32" s="11"/>
      <c r="C32" s="11"/>
      <c r="D32" s="11"/>
      <c r="E32" s="32"/>
      <c r="F32" s="32"/>
      <c r="G32" s="32"/>
      <c r="H32" s="9"/>
    </row>
    <row r="33" spans="1:8" ht="12.75">
      <c r="A33" s="7">
        <v>3419</v>
      </c>
      <c r="B33" s="7">
        <v>5139</v>
      </c>
      <c r="C33" s="7" t="s">
        <v>66</v>
      </c>
      <c r="D33" s="7"/>
      <c r="E33" s="14">
        <v>1000</v>
      </c>
      <c r="F33" s="14"/>
      <c r="G33" s="14"/>
      <c r="H33" s="9">
        <f>SUM(E33:F33)</f>
        <v>1000</v>
      </c>
    </row>
    <row r="34" spans="1:8" ht="12.75">
      <c r="A34" s="7">
        <v>3419</v>
      </c>
      <c r="B34" s="7">
        <v>5169</v>
      </c>
      <c r="C34" s="7" t="s">
        <v>55</v>
      </c>
      <c r="D34" s="7"/>
      <c r="E34" s="14">
        <v>2000</v>
      </c>
      <c r="F34" s="14"/>
      <c r="G34" s="14"/>
      <c r="H34" s="9">
        <f>SUM(E34:F34)</f>
        <v>2000</v>
      </c>
    </row>
    <row r="35" spans="1:8" ht="12.75">
      <c r="A35" s="7">
        <v>3419</v>
      </c>
      <c r="B35" s="7">
        <v>5171</v>
      </c>
      <c r="C35" s="7" t="s">
        <v>56</v>
      </c>
      <c r="D35" s="7"/>
      <c r="E35" s="14">
        <v>5000</v>
      </c>
      <c r="F35" s="14"/>
      <c r="G35" s="14"/>
      <c r="H35" s="9">
        <f>SUM(E35:F35)</f>
        <v>5000</v>
      </c>
    </row>
    <row r="36" spans="1:8" ht="12.75">
      <c r="A36" s="7">
        <v>3419</v>
      </c>
      <c r="B36" s="10">
        <v>5222</v>
      </c>
      <c r="C36" s="7" t="s">
        <v>70</v>
      </c>
      <c r="D36" s="7"/>
      <c r="E36" s="14">
        <v>0</v>
      </c>
      <c r="F36" s="14">
        <v>9398</v>
      </c>
      <c r="G36" s="14"/>
      <c r="H36" s="9">
        <f>SUM(E36:F36)</f>
        <v>9398</v>
      </c>
    </row>
    <row r="37" spans="1:8" ht="12.75">
      <c r="A37" s="11">
        <v>3419</v>
      </c>
      <c r="B37" s="11"/>
      <c r="C37" s="11" t="s">
        <v>36</v>
      </c>
      <c r="D37" s="11"/>
      <c r="E37" s="32">
        <f>SUM(E33:E36)</f>
        <v>8000</v>
      </c>
      <c r="F37" s="32"/>
      <c r="G37" s="32"/>
      <c r="H37" s="32">
        <f>SUM(H33:H36)</f>
        <v>17398</v>
      </c>
    </row>
    <row r="38" spans="1:8" ht="12.75">
      <c r="A38" s="7"/>
      <c r="B38" s="7"/>
      <c r="C38" s="7"/>
      <c r="D38" s="7"/>
      <c r="E38" s="14"/>
      <c r="F38" s="14"/>
      <c r="G38" s="14"/>
      <c r="H38" s="9"/>
    </row>
    <row r="39" spans="1:8" ht="12.75">
      <c r="A39" s="7">
        <v>3421</v>
      </c>
      <c r="B39" s="7">
        <v>5021</v>
      </c>
      <c r="C39" s="7" t="s">
        <v>58</v>
      </c>
      <c r="D39" s="7"/>
      <c r="E39" s="14">
        <v>6000</v>
      </c>
      <c r="F39" s="14"/>
      <c r="G39" s="14"/>
      <c r="H39" s="9">
        <f>SUM(E39:F39)</f>
        <v>6000</v>
      </c>
    </row>
    <row r="40" spans="1:8" ht="12.75">
      <c r="A40" s="7">
        <v>3421</v>
      </c>
      <c r="B40" s="7">
        <v>5139</v>
      </c>
      <c r="C40" s="7" t="s">
        <v>71</v>
      </c>
      <c r="D40" s="7"/>
      <c r="E40" s="14">
        <v>5000</v>
      </c>
      <c r="F40" s="14"/>
      <c r="G40" s="14"/>
      <c r="H40" s="9">
        <f>SUM(E40:F40)</f>
        <v>5000</v>
      </c>
    </row>
    <row r="41" spans="1:8" ht="12.75">
      <c r="A41" s="7">
        <v>3421</v>
      </c>
      <c r="B41" s="10">
        <v>5164</v>
      </c>
      <c r="C41" s="7" t="s">
        <v>72</v>
      </c>
      <c r="D41" s="7"/>
      <c r="E41" s="14">
        <v>1000</v>
      </c>
      <c r="F41" s="14"/>
      <c r="G41" s="14"/>
      <c r="H41" s="9">
        <f>SUM(E41:F41)</f>
        <v>1000</v>
      </c>
    </row>
    <row r="42" spans="1:8" ht="12.75">
      <c r="A42" s="7">
        <v>3421</v>
      </c>
      <c r="B42" s="7">
        <v>5171</v>
      </c>
      <c r="C42" s="7" t="s">
        <v>56</v>
      </c>
      <c r="D42" s="7"/>
      <c r="E42" s="14">
        <v>10000</v>
      </c>
      <c r="F42" s="14"/>
      <c r="G42" s="14"/>
      <c r="H42" s="9">
        <f>SUM(E42:F42)</f>
        <v>10000</v>
      </c>
    </row>
    <row r="43" spans="1:8" ht="12.75">
      <c r="A43" s="11">
        <v>3421</v>
      </c>
      <c r="B43" s="7"/>
      <c r="C43" s="11" t="s">
        <v>73</v>
      </c>
      <c r="D43" s="11"/>
      <c r="E43" s="32">
        <f>SUM(E39:E42)</f>
        <v>22000</v>
      </c>
      <c r="F43" s="32"/>
      <c r="G43" s="32"/>
      <c r="H43" s="32">
        <f>SUM(H39:H42)</f>
        <v>22000</v>
      </c>
    </row>
    <row r="44" spans="1:8" ht="12.75">
      <c r="A44" s="7"/>
      <c r="B44" s="7"/>
      <c r="C44" s="7"/>
      <c r="D44" s="7"/>
      <c r="E44" s="14"/>
      <c r="F44" s="14"/>
      <c r="G44" s="14"/>
      <c r="H44" s="9"/>
    </row>
    <row r="45" spans="1:8" ht="12.75">
      <c r="A45" s="7">
        <v>3612</v>
      </c>
      <c r="B45" s="7">
        <v>5171</v>
      </c>
      <c r="C45" s="7" t="s">
        <v>56</v>
      </c>
      <c r="D45" s="7"/>
      <c r="E45" s="14">
        <v>2000</v>
      </c>
      <c r="F45" s="14"/>
      <c r="G45" s="14"/>
      <c r="H45" s="9">
        <f>SUM(E45:F45)</f>
        <v>2000</v>
      </c>
    </row>
    <row r="46" spans="1:8" ht="12.75">
      <c r="A46" s="11">
        <v>3612</v>
      </c>
      <c r="B46" s="11"/>
      <c r="C46" s="11" t="s">
        <v>74</v>
      </c>
      <c r="D46" s="11"/>
      <c r="E46" s="32">
        <f>SUM(E45:E45)</f>
        <v>2000</v>
      </c>
      <c r="F46" s="32"/>
      <c r="G46" s="32"/>
      <c r="H46" s="32">
        <f>SUM(H45:H45)</f>
        <v>2000</v>
      </c>
    </row>
    <row r="47" spans="1:8" ht="12.75">
      <c r="A47" s="11"/>
      <c r="B47" s="11"/>
      <c r="C47" s="11"/>
      <c r="D47" s="11"/>
      <c r="E47" s="32"/>
      <c r="F47" s="32"/>
      <c r="G47" s="32"/>
      <c r="H47" s="9"/>
    </row>
    <row r="48" spans="1:8" ht="12.75">
      <c r="A48" s="7">
        <v>3631</v>
      </c>
      <c r="B48" s="7">
        <v>5154</v>
      </c>
      <c r="C48" s="7" t="s">
        <v>75</v>
      </c>
      <c r="D48" s="7"/>
      <c r="E48" s="9">
        <v>50000</v>
      </c>
      <c r="F48" s="9"/>
      <c r="G48" s="9"/>
      <c r="H48" s="9">
        <f>SUM(E48:F48)</f>
        <v>50000</v>
      </c>
    </row>
    <row r="49" spans="1:8" ht="12.75">
      <c r="A49" s="7">
        <v>3631</v>
      </c>
      <c r="B49" s="7">
        <v>5169</v>
      </c>
      <c r="C49" s="7" t="s">
        <v>55</v>
      </c>
      <c r="D49" s="7"/>
      <c r="E49" s="14">
        <v>20000</v>
      </c>
      <c r="F49" s="14"/>
      <c r="G49" s="14"/>
      <c r="H49" s="9">
        <f>SUM(E49:F49)</f>
        <v>20000</v>
      </c>
    </row>
    <row r="50" spans="1:8" ht="12.75">
      <c r="A50" s="7">
        <v>3631</v>
      </c>
      <c r="B50" s="7">
        <v>5171</v>
      </c>
      <c r="C50" s="7" t="s">
        <v>56</v>
      </c>
      <c r="D50" s="7"/>
      <c r="E50" s="14">
        <v>30000</v>
      </c>
      <c r="F50" s="14"/>
      <c r="G50" s="14"/>
      <c r="H50" s="9">
        <f>SUM(E50:F50)</f>
        <v>30000</v>
      </c>
    </row>
    <row r="51" spans="1:8" ht="12.75">
      <c r="A51" s="11">
        <v>3631</v>
      </c>
      <c r="B51" s="11"/>
      <c r="C51" s="11" t="s">
        <v>76</v>
      </c>
      <c r="D51" s="11"/>
      <c r="E51" s="32">
        <f>SUM(E48:E50)</f>
        <v>100000</v>
      </c>
      <c r="F51" s="32"/>
      <c r="G51" s="32"/>
      <c r="H51" s="32">
        <f>SUM(H48:H50)</f>
        <v>100000</v>
      </c>
    </row>
    <row r="52" spans="1:8" ht="12.75">
      <c r="A52" s="11"/>
      <c r="B52" s="11"/>
      <c r="C52" s="11"/>
      <c r="D52" s="11"/>
      <c r="E52" s="32"/>
      <c r="F52" s="32"/>
      <c r="G52" s="32"/>
      <c r="H52" s="32"/>
    </row>
    <row r="53" spans="1:8" ht="12.75">
      <c r="A53" s="7">
        <v>3639</v>
      </c>
      <c r="B53" s="7">
        <v>5362</v>
      </c>
      <c r="C53" s="7" t="s">
        <v>77</v>
      </c>
      <c r="D53" s="11"/>
      <c r="E53" s="14">
        <v>252</v>
      </c>
      <c r="F53" s="14" t="s">
        <v>13</v>
      </c>
      <c r="G53" s="14"/>
      <c r="H53" s="9">
        <f>SUM(E53:F53)</f>
        <v>252</v>
      </c>
    </row>
    <row r="54" spans="1:8" ht="12.75">
      <c r="A54" s="11">
        <v>3639</v>
      </c>
      <c r="B54" s="11"/>
      <c r="C54" s="11" t="s">
        <v>78</v>
      </c>
      <c r="D54" s="11"/>
      <c r="E54" s="32">
        <f>SUM(E53)</f>
        <v>252</v>
      </c>
      <c r="F54" s="32"/>
      <c r="G54" s="32"/>
      <c r="H54" s="32">
        <f>SUM(H53)</f>
        <v>252</v>
      </c>
    </row>
    <row r="55" spans="1:8" ht="12.75">
      <c r="A55" s="11"/>
      <c r="B55" s="11"/>
      <c r="C55" s="11"/>
      <c r="D55" s="11"/>
      <c r="E55" s="32"/>
      <c r="F55" s="32"/>
      <c r="G55" s="32"/>
      <c r="H55" s="32"/>
    </row>
    <row r="56" spans="1:8" ht="12.75">
      <c r="A56" s="7"/>
      <c r="B56" s="7"/>
      <c r="C56" s="7"/>
      <c r="D56" s="7"/>
      <c r="E56" s="9"/>
      <c r="F56" s="9"/>
      <c r="G56" s="9"/>
      <c r="H56" s="9"/>
    </row>
    <row r="57" spans="1:8" ht="12.75">
      <c r="A57" s="7">
        <v>3722</v>
      </c>
      <c r="B57" s="7">
        <v>5139</v>
      </c>
      <c r="C57" s="7" t="s">
        <v>71</v>
      </c>
      <c r="D57" s="7"/>
      <c r="E57" s="9">
        <v>20000</v>
      </c>
      <c r="F57" s="9">
        <v>5000</v>
      </c>
      <c r="G57" s="9"/>
      <c r="H57" s="9">
        <f>SUM(E57:F57)</f>
        <v>25000</v>
      </c>
    </row>
    <row r="58" spans="1:8" ht="12.75">
      <c r="A58" s="7">
        <v>3722</v>
      </c>
      <c r="B58" s="7">
        <v>5169</v>
      </c>
      <c r="C58" s="7" t="s">
        <v>55</v>
      </c>
      <c r="D58" s="7"/>
      <c r="E58" s="9">
        <v>180000</v>
      </c>
      <c r="F58" s="9"/>
      <c r="G58" s="9"/>
      <c r="H58" s="9">
        <f>SUM(E58:F58)</f>
        <v>180000</v>
      </c>
    </row>
    <row r="59" spans="1:8" ht="12.75">
      <c r="A59" s="11">
        <v>3722</v>
      </c>
      <c r="B59" s="11"/>
      <c r="C59" s="11" t="s">
        <v>79</v>
      </c>
      <c r="D59" s="11"/>
      <c r="E59" s="12">
        <f>SUM(E57:E58)</f>
        <v>200000</v>
      </c>
      <c r="F59" s="12"/>
      <c r="G59" s="12"/>
      <c r="H59" s="12">
        <f>SUM(H57:H58)</f>
        <v>205000</v>
      </c>
    </row>
    <row r="60" spans="1:8" ht="12.75">
      <c r="A60" s="7"/>
      <c r="B60" s="7"/>
      <c r="C60" s="7"/>
      <c r="D60" s="7"/>
      <c r="E60" s="9"/>
      <c r="F60" s="9"/>
      <c r="G60" s="9"/>
      <c r="H60" s="9"/>
    </row>
    <row r="61" spans="1:8" ht="12.75">
      <c r="A61" s="7">
        <v>3745</v>
      </c>
      <c r="B61" s="7">
        <v>5021</v>
      </c>
      <c r="C61" s="7" t="s">
        <v>58</v>
      </c>
      <c r="D61" s="7"/>
      <c r="E61" s="9">
        <v>35000</v>
      </c>
      <c r="F61" s="9"/>
      <c r="G61" s="9"/>
      <c r="H61" s="9">
        <f>SUM(E61:F61)</f>
        <v>35000</v>
      </c>
    </row>
    <row r="62" spans="1:8" ht="12.75">
      <c r="A62" s="7">
        <v>3745</v>
      </c>
      <c r="B62" s="7">
        <v>5137</v>
      </c>
      <c r="C62" s="7" t="s">
        <v>80</v>
      </c>
      <c r="D62" s="7"/>
      <c r="E62" s="9">
        <v>10000</v>
      </c>
      <c r="F62" s="9"/>
      <c r="G62" s="9"/>
      <c r="H62" s="9">
        <f>SUM(E62:F62)</f>
        <v>10000</v>
      </c>
    </row>
    <row r="63" spans="1:8" ht="12.75">
      <c r="A63" s="7">
        <v>3745</v>
      </c>
      <c r="B63" s="7">
        <v>5139</v>
      </c>
      <c r="C63" s="7" t="s">
        <v>71</v>
      </c>
      <c r="D63" s="7"/>
      <c r="E63" s="9">
        <v>5000</v>
      </c>
      <c r="F63" s="9"/>
      <c r="G63" s="9"/>
      <c r="H63" s="9">
        <f>SUM(E63:F63)</f>
        <v>5000</v>
      </c>
    </row>
    <row r="64" spans="1:8" ht="12.75">
      <c r="A64" s="7">
        <v>3745</v>
      </c>
      <c r="B64" s="7">
        <v>5156</v>
      </c>
      <c r="C64" s="7" t="s">
        <v>81</v>
      </c>
      <c r="D64" s="7"/>
      <c r="E64" s="9">
        <v>8000</v>
      </c>
      <c r="F64" s="9"/>
      <c r="G64" s="9"/>
      <c r="H64" s="9">
        <f>SUM(E64:F64)</f>
        <v>8000</v>
      </c>
    </row>
    <row r="65" spans="1:8" ht="12.75">
      <c r="A65" s="7">
        <v>3745</v>
      </c>
      <c r="B65" s="7">
        <v>5171</v>
      </c>
      <c r="C65" s="7" t="s">
        <v>56</v>
      </c>
      <c r="D65" s="7"/>
      <c r="E65" s="9">
        <v>20000</v>
      </c>
      <c r="F65" s="9"/>
      <c r="G65" s="9"/>
      <c r="H65" s="9">
        <f>SUM(E65:F65)</f>
        <v>20000</v>
      </c>
    </row>
    <row r="66" spans="1:8" ht="12.75">
      <c r="A66" s="11">
        <v>3745</v>
      </c>
      <c r="B66" s="11"/>
      <c r="C66" s="11" t="s">
        <v>82</v>
      </c>
      <c r="D66" s="11"/>
      <c r="E66" s="12">
        <f>SUM(E61:E65)</f>
        <v>78000</v>
      </c>
      <c r="F66" s="12"/>
      <c r="G66" s="12"/>
      <c r="H66" s="12">
        <f>SUM(H61:H65)</f>
        <v>78000</v>
      </c>
    </row>
    <row r="67" spans="1:8" ht="12.75">
      <c r="A67" s="11"/>
      <c r="B67" s="11"/>
      <c r="C67" s="11"/>
      <c r="D67" s="11"/>
      <c r="E67" s="12"/>
      <c r="F67" s="12"/>
      <c r="G67" s="12"/>
      <c r="H67" s="12"/>
    </row>
    <row r="68" spans="1:8" ht="12.75">
      <c r="A68" s="10">
        <v>5212</v>
      </c>
      <c r="B68" s="7">
        <v>5901</v>
      </c>
      <c r="C68" s="7" t="s">
        <v>83</v>
      </c>
      <c r="D68" s="7"/>
      <c r="E68" s="9">
        <v>0</v>
      </c>
      <c r="F68" s="9">
        <v>10000</v>
      </c>
      <c r="G68" s="9"/>
      <c r="H68" s="9">
        <f>SUM(E68:F68)</f>
        <v>10000</v>
      </c>
    </row>
    <row r="69" spans="1:8" ht="12.75">
      <c r="A69" s="11">
        <v>5212</v>
      </c>
      <c r="B69" s="11"/>
      <c r="C69" s="11" t="s">
        <v>84</v>
      </c>
      <c r="D69" s="11"/>
      <c r="E69" s="12">
        <f>SUM(E68:E68)</f>
        <v>0</v>
      </c>
      <c r="F69" s="12"/>
      <c r="G69" s="12"/>
      <c r="H69" s="12">
        <f>SUM(H68:H68)</f>
        <v>10000</v>
      </c>
    </row>
    <row r="70" spans="1:8" ht="12.75">
      <c r="A70" s="11"/>
      <c r="B70" s="11"/>
      <c r="C70" s="11"/>
      <c r="D70" s="11"/>
      <c r="E70" s="12"/>
      <c r="F70" s="12"/>
      <c r="G70" s="12"/>
      <c r="H70" s="9"/>
    </row>
    <row r="71" spans="1:8" ht="12.75">
      <c r="A71" s="7"/>
      <c r="B71" s="7"/>
      <c r="C71" s="7"/>
      <c r="D71" s="7"/>
      <c r="E71" s="9"/>
      <c r="F71" s="9"/>
      <c r="G71" s="9"/>
      <c r="H71" s="9"/>
    </row>
    <row r="72" spans="1:8" ht="12.75">
      <c r="A72" s="7">
        <v>5512</v>
      </c>
      <c r="B72" s="7">
        <v>5137</v>
      </c>
      <c r="C72" s="7" t="s">
        <v>80</v>
      </c>
      <c r="D72" s="7"/>
      <c r="E72" s="9">
        <v>20000</v>
      </c>
      <c r="F72" s="9"/>
      <c r="G72" s="9"/>
      <c r="H72" s="9">
        <f>SUM(E72:F72)</f>
        <v>20000</v>
      </c>
    </row>
    <row r="73" spans="1:8" ht="12.75">
      <c r="A73" s="7">
        <v>5512</v>
      </c>
      <c r="B73" s="7">
        <v>5139</v>
      </c>
      <c r="C73" s="7" t="s">
        <v>71</v>
      </c>
      <c r="D73" s="7"/>
      <c r="E73" s="9">
        <v>2000</v>
      </c>
      <c r="F73" s="9">
        <v>10000</v>
      </c>
      <c r="G73" s="9"/>
      <c r="H73" s="9">
        <f>SUM(E73:F73)</f>
        <v>12000</v>
      </c>
    </row>
    <row r="74" spans="1:8" ht="12.75">
      <c r="A74" s="7">
        <v>5512</v>
      </c>
      <c r="B74" s="7">
        <v>5156</v>
      </c>
      <c r="C74" s="7" t="s">
        <v>81</v>
      </c>
      <c r="D74" s="7"/>
      <c r="E74" s="9">
        <v>6000</v>
      </c>
      <c r="F74" s="9"/>
      <c r="G74" s="9"/>
      <c r="H74" s="9">
        <f>SUM(E74:F74)</f>
        <v>6000</v>
      </c>
    </row>
    <row r="75" spans="1:8" ht="12.75">
      <c r="A75" s="7">
        <v>5512</v>
      </c>
      <c r="B75" s="7">
        <v>5171</v>
      </c>
      <c r="C75" s="7" t="s">
        <v>56</v>
      </c>
      <c r="D75" s="7"/>
      <c r="E75" s="9">
        <v>4000</v>
      </c>
      <c r="F75" s="9"/>
      <c r="G75" s="9"/>
      <c r="H75" s="9">
        <f>SUM(E75:F75)</f>
        <v>4000</v>
      </c>
    </row>
    <row r="76" spans="1:8" ht="12.75">
      <c r="A76" s="7">
        <v>5512</v>
      </c>
      <c r="B76" s="7">
        <v>5163</v>
      </c>
      <c r="C76" s="7" t="s">
        <v>85</v>
      </c>
      <c r="D76" s="7"/>
      <c r="E76" s="9">
        <v>10000</v>
      </c>
      <c r="F76" s="9"/>
      <c r="G76" s="9"/>
      <c r="H76" s="9">
        <f>SUM(E76:F76)</f>
        <v>10000</v>
      </c>
    </row>
    <row r="77" spans="1:8" ht="12.75">
      <c r="A77" s="7">
        <v>5512</v>
      </c>
      <c r="B77" s="7">
        <v>5169</v>
      </c>
      <c r="C77" s="7" t="s">
        <v>55</v>
      </c>
      <c r="D77" s="7"/>
      <c r="E77" s="9">
        <v>3000</v>
      </c>
      <c r="F77" s="9"/>
      <c r="G77" s="9"/>
      <c r="H77" s="9">
        <f>SUM(E77:F77)</f>
        <v>3000</v>
      </c>
    </row>
    <row r="78" spans="1:8" ht="12.75">
      <c r="A78" s="7">
        <v>5512</v>
      </c>
      <c r="B78" s="7">
        <v>5222</v>
      </c>
      <c r="C78" s="7" t="s">
        <v>70</v>
      </c>
      <c r="D78" s="7"/>
      <c r="E78" s="9">
        <v>0</v>
      </c>
      <c r="F78" s="9">
        <v>11078</v>
      </c>
      <c r="G78" s="9"/>
      <c r="H78" s="9">
        <f>SUM(E78:F78)</f>
        <v>11078</v>
      </c>
    </row>
    <row r="79" spans="1:8" ht="12.75">
      <c r="A79" s="11">
        <v>5512</v>
      </c>
      <c r="B79" s="11"/>
      <c r="C79" s="11" t="s">
        <v>86</v>
      </c>
      <c r="D79" s="11"/>
      <c r="E79" s="32">
        <f>SUM(E72:E78)</f>
        <v>45000</v>
      </c>
      <c r="F79" s="32"/>
      <c r="G79" s="32"/>
      <c r="H79" s="32">
        <f>SUM(H72:H78)</f>
        <v>66078</v>
      </c>
    </row>
    <row r="80" spans="1:8" ht="12.75">
      <c r="A80" s="7"/>
      <c r="B80" s="7"/>
      <c r="C80" s="7"/>
      <c r="D80" s="7"/>
      <c r="E80" s="9"/>
      <c r="F80" s="9"/>
      <c r="G80" s="9"/>
      <c r="H80" s="9"/>
    </row>
    <row r="81" spans="1:8" ht="12.75">
      <c r="A81" s="7">
        <v>6112</v>
      </c>
      <c r="B81" s="7">
        <v>5023</v>
      </c>
      <c r="C81" s="7" t="s">
        <v>87</v>
      </c>
      <c r="D81" s="7"/>
      <c r="E81" s="14">
        <v>240000</v>
      </c>
      <c r="F81" s="14"/>
      <c r="G81" s="14"/>
      <c r="H81" s="9">
        <f>SUM(E81:F81)</f>
        <v>240000</v>
      </c>
    </row>
    <row r="82" spans="1:8" ht="12.75">
      <c r="A82" s="7">
        <v>6112</v>
      </c>
      <c r="B82" s="7">
        <v>5032</v>
      </c>
      <c r="C82" s="7" t="s">
        <v>88</v>
      </c>
      <c r="D82" s="7"/>
      <c r="E82" s="9">
        <v>20000</v>
      </c>
      <c r="F82" s="9"/>
      <c r="G82" s="9"/>
      <c r="H82" s="9">
        <f>SUM(E82:F82)</f>
        <v>20000</v>
      </c>
    </row>
    <row r="83" spans="1:8" ht="12.75">
      <c r="A83" s="11">
        <v>6112</v>
      </c>
      <c r="B83" s="11"/>
      <c r="C83" s="11" t="s">
        <v>89</v>
      </c>
      <c r="D83" s="11"/>
      <c r="E83" s="12">
        <f>SUM(E81:E82)</f>
        <v>260000</v>
      </c>
      <c r="F83" s="12"/>
      <c r="G83" s="12"/>
      <c r="H83" s="12">
        <f>SUM(H81:H82)</f>
        <v>260000</v>
      </c>
    </row>
    <row r="84" spans="1:8" ht="12.75">
      <c r="A84" s="7"/>
      <c r="B84" s="7"/>
      <c r="C84" s="7"/>
      <c r="D84" s="7"/>
      <c r="E84" s="9"/>
      <c r="F84" s="9"/>
      <c r="G84" s="9"/>
      <c r="H84" s="9"/>
    </row>
    <row r="85" spans="1:8" ht="12.75">
      <c r="A85" s="7">
        <v>6171</v>
      </c>
      <c r="B85" s="7">
        <v>5011</v>
      </c>
      <c r="C85" s="7" t="s">
        <v>90</v>
      </c>
      <c r="D85" s="7"/>
      <c r="E85" s="9">
        <v>150000</v>
      </c>
      <c r="F85" s="9"/>
      <c r="G85" s="9"/>
      <c r="H85" s="9">
        <f>SUM(E85:F85)</f>
        <v>150000</v>
      </c>
    </row>
    <row r="86" spans="1:8" ht="12.75">
      <c r="A86" s="7">
        <v>6171</v>
      </c>
      <c r="B86" s="10">
        <v>5021</v>
      </c>
      <c r="C86" s="7" t="s">
        <v>58</v>
      </c>
      <c r="D86" s="7"/>
      <c r="E86" s="9">
        <v>60000</v>
      </c>
      <c r="F86" s="9"/>
      <c r="G86" s="9"/>
      <c r="H86" s="9">
        <f>SUM(E86:F86)</f>
        <v>60000</v>
      </c>
    </row>
    <row r="87" spans="1:8" ht="12.75">
      <c r="A87" s="7">
        <v>6171</v>
      </c>
      <c r="B87" s="7">
        <v>5031</v>
      </c>
      <c r="C87" s="7" t="s">
        <v>91</v>
      </c>
      <c r="D87" s="7"/>
      <c r="E87" s="9">
        <v>40000</v>
      </c>
      <c r="F87" s="9"/>
      <c r="G87" s="9"/>
      <c r="H87" s="9">
        <f>SUM(E87:F87)</f>
        <v>40000</v>
      </c>
    </row>
    <row r="88" spans="1:8" ht="12.75">
      <c r="A88" s="7">
        <v>6171</v>
      </c>
      <c r="B88" s="7">
        <v>5032</v>
      </c>
      <c r="C88" s="7" t="s">
        <v>88</v>
      </c>
      <c r="D88" s="7"/>
      <c r="E88" s="9">
        <v>13000</v>
      </c>
      <c r="F88" s="9"/>
      <c r="G88" s="9"/>
      <c r="H88" s="9">
        <f>SUM(E88:F88)</f>
        <v>13000</v>
      </c>
    </row>
    <row r="89" spans="1:8" ht="12.75">
      <c r="A89" s="7">
        <v>6171</v>
      </c>
      <c r="B89" s="7">
        <v>5038</v>
      </c>
      <c r="C89" s="7" t="s">
        <v>92</v>
      </c>
      <c r="D89" s="7"/>
      <c r="E89" s="9">
        <v>1000</v>
      </c>
      <c r="F89" s="9"/>
      <c r="G89" s="9"/>
      <c r="H89" s="9">
        <f>SUM(E89:F89)</f>
        <v>1000</v>
      </c>
    </row>
    <row r="90" spans="1:8" ht="12.75">
      <c r="A90" s="7">
        <v>6171</v>
      </c>
      <c r="B90" s="7">
        <v>5136</v>
      </c>
      <c r="C90" s="7" t="s">
        <v>65</v>
      </c>
      <c r="D90" s="7"/>
      <c r="E90" s="9">
        <v>3000</v>
      </c>
      <c r="F90" s="9"/>
      <c r="G90" s="9"/>
      <c r="H90" s="9">
        <f>SUM(E90:F90)</f>
        <v>3000</v>
      </c>
    </row>
    <row r="91" spans="1:8" ht="12.75">
      <c r="A91" s="7">
        <v>6171</v>
      </c>
      <c r="B91" s="7">
        <v>5137</v>
      </c>
      <c r="C91" s="7" t="s">
        <v>80</v>
      </c>
      <c r="D91" s="7"/>
      <c r="E91" s="9">
        <v>50000</v>
      </c>
      <c r="F91" s="9"/>
      <c r="G91" s="9"/>
      <c r="H91" s="9">
        <f>SUM(E91:F91)</f>
        <v>50000</v>
      </c>
    </row>
    <row r="92" spans="1:8" ht="12.75">
      <c r="A92" s="7">
        <v>6171</v>
      </c>
      <c r="B92" s="7">
        <v>5139</v>
      </c>
      <c r="C92" s="7" t="s">
        <v>93</v>
      </c>
      <c r="D92" s="7"/>
      <c r="E92" s="9">
        <v>15000</v>
      </c>
      <c r="F92" s="9"/>
      <c r="G92" s="9"/>
      <c r="H92" s="9">
        <f>SUM(E92:F92)</f>
        <v>15000</v>
      </c>
    </row>
    <row r="93" spans="1:8" ht="12.75">
      <c r="A93" s="7">
        <v>6171</v>
      </c>
      <c r="B93" s="7">
        <v>5151</v>
      </c>
      <c r="C93" s="7" t="s">
        <v>94</v>
      </c>
      <c r="D93" s="7"/>
      <c r="E93" s="9">
        <v>7000</v>
      </c>
      <c r="F93" s="9"/>
      <c r="G93" s="9"/>
      <c r="H93" s="9">
        <f>SUM(E93:F93)</f>
        <v>7000</v>
      </c>
    </row>
    <row r="94" spans="1:8" ht="12.75">
      <c r="A94" s="7">
        <v>6171</v>
      </c>
      <c r="B94" s="7">
        <v>5154</v>
      </c>
      <c r="C94" s="7" t="s">
        <v>75</v>
      </c>
      <c r="D94" s="7"/>
      <c r="E94" s="9">
        <v>90000</v>
      </c>
      <c r="F94" s="9"/>
      <c r="G94" s="9"/>
      <c r="H94" s="9">
        <f>SUM(E94:F94)</f>
        <v>90000</v>
      </c>
    </row>
    <row r="95" spans="1:8" ht="12.75">
      <c r="A95" s="7">
        <v>6171</v>
      </c>
      <c r="B95" s="7">
        <v>5161</v>
      </c>
      <c r="C95" s="7" t="s">
        <v>95</v>
      </c>
      <c r="D95" s="7"/>
      <c r="E95" s="9">
        <v>5000</v>
      </c>
      <c r="F95" s="9"/>
      <c r="G95" s="9"/>
      <c r="H95" s="9">
        <f>SUM(E95:F95)</f>
        <v>5000</v>
      </c>
    </row>
    <row r="96" spans="1:8" ht="12.75">
      <c r="A96" s="7">
        <v>6171</v>
      </c>
      <c r="B96" s="10">
        <v>5162</v>
      </c>
      <c r="C96" s="7" t="s">
        <v>96</v>
      </c>
      <c r="D96" s="7"/>
      <c r="E96" s="9">
        <v>25000</v>
      </c>
      <c r="F96" s="9"/>
      <c r="G96" s="9"/>
      <c r="H96" s="9">
        <f>SUM(E96:F96)</f>
        <v>25000</v>
      </c>
    </row>
    <row r="97" spans="1:8" ht="12.75">
      <c r="A97" s="7">
        <v>6171</v>
      </c>
      <c r="B97" s="10">
        <v>5164</v>
      </c>
      <c r="C97" s="7" t="s">
        <v>72</v>
      </c>
      <c r="D97" s="7"/>
      <c r="E97" s="9">
        <v>1000</v>
      </c>
      <c r="F97" s="9"/>
      <c r="G97" s="9"/>
      <c r="H97" s="9">
        <f>SUM(E97:F97)</f>
        <v>1000</v>
      </c>
    </row>
    <row r="98" spans="1:8" ht="12.75">
      <c r="A98" s="7">
        <v>6171</v>
      </c>
      <c r="B98" s="10">
        <v>5165</v>
      </c>
      <c r="C98" s="7" t="s">
        <v>97</v>
      </c>
      <c r="D98" s="7"/>
      <c r="E98" s="9">
        <v>2500</v>
      </c>
      <c r="F98" s="9"/>
      <c r="G98" s="9"/>
      <c r="H98" s="9">
        <f>SUM(E98:F98)</f>
        <v>2500</v>
      </c>
    </row>
    <row r="99" spans="1:8" ht="12.75">
      <c r="A99" s="10">
        <v>6171</v>
      </c>
      <c r="B99" s="10">
        <v>5166</v>
      </c>
      <c r="C99" s="10" t="s">
        <v>98</v>
      </c>
      <c r="D99" s="10"/>
      <c r="E99" s="14">
        <v>15000</v>
      </c>
      <c r="F99" s="14"/>
      <c r="G99" s="14"/>
      <c r="H99" s="9">
        <f>SUM(E99:F99)</f>
        <v>15000</v>
      </c>
    </row>
    <row r="100" spans="1:8" ht="12.75">
      <c r="A100" s="10">
        <v>6171</v>
      </c>
      <c r="B100" s="10">
        <v>5167</v>
      </c>
      <c r="C100" s="10" t="s">
        <v>99</v>
      </c>
      <c r="D100" s="10"/>
      <c r="E100" s="14">
        <v>2000</v>
      </c>
      <c r="F100" s="14"/>
      <c r="G100" s="14"/>
      <c r="H100" s="9">
        <f>SUM(E100:F100)</f>
        <v>2000</v>
      </c>
    </row>
    <row r="101" spans="1:8" ht="12.75">
      <c r="A101" s="7">
        <v>6171</v>
      </c>
      <c r="B101" s="7">
        <v>5168</v>
      </c>
      <c r="C101" s="7" t="s">
        <v>100</v>
      </c>
      <c r="D101" s="7"/>
      <c r="E101" s="9">
        <v>8000</v>
      </c>
      <c r="F101" s="9"/>
      <c r="G101" s="9"/>
      <c r="H101" s="9">
        <f>SUM(E101:F101)</f>
        <v>8000</v>
      </c>
    </row>
    <row r="102" spans="1:8" ht="12.75">
      <c r="A102" s="7">
        <v>6171</v>
      </c>
      <c r="B102" s="7">
        <v>5169</v>
      </c>
      <c r="C102" s="7" t="s">
        <v>101</v>
      </c>
      <c r="D102" s="7"/>
      <c r="E102" s="9">
        <v>90000</v>
      </c>
      <c r="F102" s="9"/>
      <c r="G102" s="9"/>
      <c r="H102" s="9">
        <f>SUM(E102:F102)</f>
        <v>90000</v>
      </c>
    </row>
    <row r="103" spans="1:8" ht="12.75">
      <c r="A103" s="7">
        <v>6171</v>
      </c>
      <c r="B103" s="7">
        <v>5171</v>
      </c>
      <c r="C103" s="7" t="s">
        <v>56</v>
      </c>
      <c r="D103" s="7"/>
      <c r="E103" s="9">
        <v>20000</v>
      </c>
      <c r="F103" s="9"/>
      <c r="G103" s="9"/>
      <c r="H103" s="9">
        <f>SUM(E103:F103)</f>
        <v>20000</v>
      </c>
    </row>
    <row r="104" spans="1:8" ht="12.75">
      <c r="A104" s="7">
        <v>6171</v>
      </c>
      <c r="B104" s="7">
        <v>5173</v>
      </c>
      <c r="C104" s="7" t="s">
        <v>102</v>
      </c>
      <c r="D104" s="7"/>
      <c r="E104" s="9">
        <v>8000</v>
      </c>
      <c r="F104" s="9"/>
      <c r="G104" s="9"/>
      <c r="H104" s="9">
        <f>SUM(E104:F104)</f>
        <v>8000</v>
      </c>
    </row>
    <row r="105" spans="1:8" ht="12.75">
      <c r="A105" s="7">
        <v>6171</v>
      </c>
      <c r="B105" s="7">
        <v>5175</v>
      </c>
      <c r="C105" s="7" t="s">
        <v>68</v>
      </c>
      <c r="D105" s="7"/>
      <c r="E105" s="9">
        <v>2000</v>
      </c>
      <c r="F105" s="9"/>
      <c r="G105" s="9"/>
      <c r="H105" s="9">
        <f>SUM(E105:F105)</f>
        <v>2000</v>
      </c>
    </row>
    <row r="106" spans="1:8" ht="12.75">
      <c r="A106" s="7">
        <v>6171</v>
      </c>
      <c r="B106" s="7">
        <v>5194</v>
      </c>
      <c r="C106" s="7" t="s">
        <v>69</v>
      </c>
      <c r="D106" s="7"/>
      <c r="E106" s="9">
        <v>2000</v>
      </c>
      <c r="F106" s="9"/>
      <c r="G106" s="9"/>
      <c r="H106" s="9">
        <f>SUM(E106:F106)</f>
        <v>2000</v>
      </c>
    </row>
    <row r="107" spans="1:8" ht="12.75">
      <c r="A107" s="7">
        <v>6171</v>
      </c>
      <c r="B107" s="7">
        <v>5229</v>
      </c>
      <c r="C107" s="7" t="s">
        <v>103</v>
      </c>
      <c r="D107" s="7"/>
      <c r="E107" s="9">
        <v>5000</v>
      </c>
      <c r="F107" s="9"/>
      <c r="G107" s="9"/>
      <c r="H107" s="9">
        <f>SUM(E107:F107)</f>
        <v>5000</v>
      </c>
    </row>
    <row r="108" spans="1:8" ht="12.75">
      <c r="A108" s="7">
        <v>6171</v>
      </c>
      <c r="B108" s="7">
        <v>5321</v>
      </c>
      <c r="C108" s="7" t="s">
        <v>63</v>
      </c>
      <c r="D108" s="7"/>
      <c r="E108" s="9">
        <v>4000</v>
      </c>
      <c r="F108" s="9"/>
      <c r="G108" s="9"/>
      <c r="H108" s="9">
        <f>SUM(E108:F108)</f>
        <v>4000</v>
      </c>
    </row>
    <row r="109" spans="1:8" ht="12.75">
      <c r="A109" s="7">
        <v>6171</v>
      </c>
      <c r="B109" s="7">
        <v>5329</v>
      </c>
      <c r="C109" s="7" t="s">
        <v>104</v>
      </c>
      <c r="D109" s="7"/>
      <c r="E109" s="9">
        <v>15000</v>
      </c>
      <c r="F109" s="9"/>
      <c r="G109" s="9">
        <v>-15000</v>
      </c>
      <c r="H109" s="9">
        <f>SUM(E109:G109)</f>
        <v>0</v>
      </c>
    </row>
    <row r="110" spans="1:8" ht="12.75">
      <c r="A110" s="7">
        <v>6171</v>
      </c>
      <c r="B110" s="7">
        <v>5363</v>
      </c>
      <c r="C110" s="7" t="s">
        <v>105</v>
      </c>
      <c r="D110" s="7"/>
      <c r="E110" s="9">
        <v>0</v>
      </c>
      <c r="F110" s="9">
        <v>500</v>
      </c>
      <c r="G110" s="9"/>
      <c r="H110" s="9">
        <f>SUM(E110:F110)</f>
        <v>500</v>
      </c>
    </row>
    <row r="111" spans="1:8" ht="12.75">
      <c r="A111" s="7">
        <v>6171</v>
      </c>
      <c r="B111" s="7">
        <v>5511</v>
      </c>
      <c r="C111" s="7" t="s">
        <v>106</v>
      </c>
      <c r="D111" s="7"/>
      <c r="E111" s="9">
        <v>2000</v>
      </c>
      <c r="F111" s="9"/>
      <c r="G111" s="9"/>
      <c r="H111" s="9">
        <f>SUM(E111:F111)</f>
        <v>2000</v>
      </c>
    </row>
    <row r="112" spans="1:8" ht="12.75">
      <c r="A112" s="7">
        <v>6171</v>
      </c>
      <c r="B112" s="7">
        <v>6121</v>
      </c>
      <c r="C112" s="7" t="s">
        <v>107</v>
      </c>
      <c r="D112" s="7"/>
      <c r="E112" s="14">
        <v>20000</v>
      </c>
      <c r="F112" s="14"/>
      <c r="G112" s="14"/>
      <c r="H112" s="9">
        <f>SUM(E112:F112)</f>
        <v>20000</v>
      </c>
    </row>
    <row r="113" spans="1:8" ht="12.75">
      <c r="A113" s="11">
        <v>6171</v>
      </c>
      <c r="B113" s="11"/>
      <c r="C113" s="11" t="s">
        <v>44</v>
      </c>
      <c r="D113" s="11"/>
      <c r="E113" s="12">
        <f>SUM(E85:E112)</f>
        <v>655500</v>
      </c>
      <c r="F113" s="12"/>
      <c r="G113" s="12"/>
      <c r="H113" s="12">
        <f>SUM(H85:H112)</f>
        <v>641000</v>
      </c>
    </row>
    <row r="114" spans="1:8" ht="12.75">
      <c r="A114" s="11"/>
      <c r="B114" s="11"/>
      <c r="C114" s="11"/>
      <c r="D114" s="11"/>
      <c r="E114" s="12"/>
      <c r="F114" s="12"/>
      <c r="G114" s="12"/>
      <c r="H114" s="9"/>
    </row>
    <row r="115" spans="1:8" ht="12.75">
      <c r="A115" s="10">
        <v>6310</v>
      </c>
      <c r="B115" s="7">
        <v>5163</v>
      </c>
      <c r="C115" s="7" t="s">
        <v>108</v>
      </c>
      <c r="D115" s="7"/>
      <c r="E115" s="9">
        <v>10000</v>
      </c>
      <c r="F115" s="9"/>
      <c r="G115" s="9"/>
      <c r="H115" s="9">
        <f>SUM(E115:F115)</f>
        <v>10000</v>
      </c>
    </row>
    <row r="116" spans="1:8" ht="12.75">
      <c r="A116" s="11">
        <v>6310</v>
      </c>
      <c r="B116" s="11"/>
      <c r="C116" s="11" t="s">
        <v>109</v>
      </c>
      <c r="D116" s="11"/>
      <c r="E116" s="12">
        <f>SUM(E115:E115)</f>
        <v>10000</v>
      </c>
      <c r="F116" s="12"/>
      <c r="G116" s="12"/>
      <c r="H116" s="12">
        <f>SUM(H115:H115)</f>
        <v>10000</v>
      </c>
    </row>
    <row r="117" spans="1:8" ht="12.75">
      <c r="A117" s="7"/>
      <c r="B117" s="7"/>
      <c r="C117" s="7"/>
      <c r="D117" s="7"/>
      <c r="E117" s="9"/>
      <c r="F117" s="9"/>
      <c r="G117" s="9"/>
      <c r="H117" s="9"/>
    </row>
    <row r="118" spans="1:8" ht="12.75">
      <c r="A118" s="10">
        <v>6320</v>
      </c>
      <c r="B118" s="7">
        <v>5163</v>
      </c>
      <c r="C118" s="7" t="s">
        <v>110</v>
      </c>
      <c r="D118" s="7"/>
      <c r="E118" s="9">
        <v>15000</v>
      </c>
      <c r="F118" s="9"/>
      <c r="G118" s="9"/>
      <c r="H118" s="9">
        <f>SUM(E118:F118)</f>
        <v>15000</v>
      </c>
    </row>
    <row r="119" spans="1:8" ht="12.75">
      <c r="A119" s="23">
        <v>6320</v>
      </c>
      <c r="B119" s="11"/>
      <c r="C119" s="11" t="s">
        <v>111</v>
      </c>
      <c r="D119" s="11"/>
      <c r="E119" s="12">
        <f>SUM(E118)</f>
        <v>15000</v>
      </c>
      <c r="F119" s="12"/>
      <c r="G119" s="12"/>
      <c r="H119" s="12">
        <f>SUM(H118)</f>
        <v>15000</v>
      </c>
    </row>
    <row r="120" spans="1:8" ht="12.75">
      <c r="A120" s="23"/>
      <c r="B120" s="11"/>
      <c r="C120" s="11"/>
      <c r="D120" s="11"/>
      <c r="E120" s="12"/>
      <c r="F120" s="12"/>
      <c r="G120" s="12"/>
      <c r="H120" s="9"/>
    </row>
    <row r="121" spans="1:8" ht="12.75">
      <c r="A121" s="23">
        <v>6330</v>
      </c>
      <c r="B121" s="7">
        <v>5349</v>
      </c>
      <c r="C121" s="7" t="s">
        <v>112</v>
      </c>
      <c r="D121" s="7"/>
      <c r="E121" s="9">
        <v>20476</v>
      </c>
      <c r="F121" s="9" t="s">
        <v>13</v>
      </c>
      <c r="G121" s="9"/>
      <c r="H121" s="9">
        <f>SUM(E121:F121)</f>
        <v>20476</v>
      </c>
    </row>
    <row r="122" spans="1:8" ht="12.75">
      <c r="A122" s="23">
        <v>6330</v>
      </c>
      <c r="B122" s="11"/>
      <c r="C122" s="11" t="s">
        <v>112</v>
      </c>
      <c r="D122" s="11"/>
      <c r="E122" s="12">
        <f>SUM(E121)</f>
        <v>20476</v>
      </c>
      <c r="F122" s="12"/>
      <c r="G122" s="12"/>
      <c r="H122" s="12">
        <f>SUM(H121)</f>
        <v>20476</v>
      </c>
    </row>
    <row r="123" spans="1:7" ht="12.75">
      <c r="A123" s="23"/>
      <c r="B123" s="11"/>
      <c r="C123" s="11"/>
      <c r="D123" s="11"/>
      <c r="E123" s="12"/>
      <c r="F123" s="12"/>
      <c r="G123" s="12"/>
    </row>
    <row r="124" spans="1:8" ht="12.75">
      <c r="A124" s="10">
        <v>6402</v>
      </c>
      <c r="B124" s="7">
        <v>5366</v>
      </c>
      <c r="C124" s="7" t="s">
        <v>113</v>
      </c>
      <c r="D124" s="11"/>
      <c r="E124" s="9">
        <v>842</v>
      </c>
      <c r="F124" s="9" t="s">
        <v>13</v>
      </c>
      <c r="G124" s="9"/>
      <c r="H124" s="9">
        <f>SUM(E124:F124)</f>
        <v>842</v>
      </c>
    </row>
    <row r="125" spans="1:8" ht="12.75">
      <c r="A125" s="23">
        <v>6402</v>
      </c>
      <c r="B125" s="11"/>
      <c r="C125" s="11" t="s">
        <v>114</v>
      </c>
      <c r="D125" s="11"/>
      <c r="E125" s="12">
        <f>SUM(E124)</f>
        <v>842</v>
      </c>
      <c r="F125" s="12"/>
      <c r="G125" s="12"/>
      <c r="H125" s="12">
        <f>SUM(H124)</f>
        <v>842</v>
      </c>
    </row>
    <row r="126" spans="1:7" ht="12.75">
      <c r="A126" s="23"/>
      <c r="B126" s="11"/>
      <c r="C126" s="11"/>
      <c r="D126" s="11"/>
      <c r="E126" s="12"/>
      <c r="F126" s="12"/>
      <c r="G126" s="12"/>
    </row>
    <row r="127" spans="1:8" s="33" customFormat="1" ht="12.75">
      <c r="A127" s="7">
        <v>6409</v>
      </c>
      <c r="B127" s="7">
        <v>5329</v>
      </c>
      <c r="C127" s="7" t="s">
        <v>104</v>
      </c>
      <c r="D127" s="7"/>
      <c r="E127" s="9">
        <v>0</v>
      </c>
      <c r="F127" s="9" t="s">
        <v>13</v>
      </c>
      <c r="G127" s="9">
        <v>15000</v>
      </c>
      <c r="H127" s="9">
        <f>SUM(E127:G127)</f>
        <v>15000</v>
      </c>
    </row>
    <row r="128" spans="1:8" s="33" customFormat="1" ht="12.75">
      <c r="A128" s="7">
        <v>6409</v>
      </c>
      <c r="B128" s="7">
        <v>5362</v>
      </c>
      <c r="C128" s="7" t="s">
        <v>77</v>
      </c>
      <c r="D128" s="7"/>
      <c r="E128" s="9">
        <v>117990</v>
      </c>
      <c r="F128" s="9" t="s">
        <v>13</v>
      </c>
      <c r="G128" s="9"/>
      <c r="H128" s="9">
        <f>SUM(E128:F128)</f>
        <v>117990</v>
      </c>
    </row>
    <row r="129" spans="1:8" s="33" customFormat="1" ht="12.75">
      <c r="A129" s="7">
        <v>6409</v>
      </c>
      <c r="B129" s="7">
        <v>6349</v>
      </c>
      <c r="C129" s="7" t="s">
        <v>115</v>
      </c>
      <c r="D129" s="7"/>
      <c r="E129" s="9">
        <v>0</v>
      </c>
      <c r="F129" s="9">
        <v>86819</v>
      </c>
      <c r="G129" s="9"/>
      <c r="H129" s="9">
        <f>SUM(E129:F129)</f>
        <v>86819</v>
      </c>
    </row>
    <row r="130" spans="1:8" ht="12.75">
      <c r="A130" s="11">
        <v>6409</v>
      </c>
      <c r="B130" s="11"/>
      <c r="C130" s="11" t="s">
        <v>116</v>
      </c>
      <c r="D130" s="11"/>
      <c r="E130" s="11">
        <f>SUM(E127:E129)</f>
        <v>117990</v>
      </c>
      <c r="F130" s="12"/>
      <c r="G130" s="12"/>
      <c r="H130" s="11">
        <f>SUM(H127:H129)</f>
        <v>219809</v>
      </c>
    </row>
    <row r="131" spans="1:7" ht="12.75">
      <c r="A131" s="11"/>
      <c r="B131" s="11"/>
      <c r="C131" s="11"/>
      <c r="D131" s="11"/>
      <c r="E131" s="12"/>
      <c r="F131" s="12"/>
      <c r="G131" s="12"/>
    </row>
    <row r="132" spans="1:8" ht="12.75">
      <c r="A132" s="11"/>
      <c r="B132" s="11"/>
      <c r="C132" s="11"/>
      <c r="D132" s="11"/>
      <c r="E132" s="24">
        <f>SUM(E10,E13,E16,E19,E26,E31,E37,E43,E46,E51,E54,E59,E66,E79,E83,E113,E116,E119,E122,E125,E130)</f>
        <v>2554135</v>
      </c>
      <c r="F132" s="24"/>
      <c r="G132" s="24"/>
      <c r="H132" s="24">
        <f>SUM(H10,H13,H16,H19,H26,H31,H37,H43,H46,H51,H54,H59,H66,H69,H79,H83,H113,H116,H119,H122,H125,H130)</f>
        <v>2686930</v>
      </c>
    </row>
    <row r="133" spans="1:7" ht="12.75">
      <c r="A133" s="11"/>
      <c r="B133" s="11"/>
      <c r="C133" s="11"/>
      <c r="D133" s="11"/>
      <c r="E133" s="12"/>
      <c r="F133" s="12"/>
      <c r="G133" s="12"/>
    </row>
    <row r="134" spans="1:7" ht="12.75">
      <c r="A134" s="23"/>
      <c r="B134" s="11"/>
      <c r="C134" s="11"/>
      <c r="D134" s="11"/>
      <c r="E134" s="12"/>
      <c r="F134" s="12"/>
      <c r="G134" s="12"/>
    </row>
    <row r="135" spans="1:8" ht="12.75">
      <c r="A135" s="23"/>
      <c r="B135" s="7">
        <v>8115</v>
      </c>
      <c r="C135" s="7" t="s">
        <v>48</v>
      </c>
      <c r="D135" s="11"/>
      <c r="E135" s="12">
        <v>8831</v>
      </c>
      <c r="F135" s="9" t="s">
        <v>13</v>
      </c>
      <c r="G135" s="9"/>
      <c r="H135" s="24">
        <f>SUM(E135:F135)</f>
        <v>8831</v>
      </c>
    </row>
    <row r="136" spans="1:7" ht="12.75">
      <c r="A136" s="23"/>
      <c r="B136" s="11"/>
      <c r="C136" s="11"/>
      <c r="D136" s="11"/>
      <c r="E136" s="12"/>
      <c r="F136" s="12"/>
      <c r="G136" s="12"/>
    </row>
    <row r="137" spans="1:7" ht="12.75">
      <c r="A137" s="23"/>
      <c r="B137" s="11"/>
      <c r="C137" s="11"/>
      <c r="D137" s="11"/>
      <c r="E137" s="12"/>
      <c r="F137" s="12"/>
      <c r="G137" s="12"/>
    </row>
    <row r="138" spans="1:8" ht="12.75">
      <c r="A138" s="26"/>
      <c r="B138" s="21" t="s">
        <v>47</v>
      </c>
      <c r="C138" s="22"/>
      <c r="D138" s="22"/>
      <c r="E138" s="22">
        <f>SUM(E132:E137)</f>
        <v>2562966</v>
      </c>
      <c r="F138" s="27">
        <f>SUM(F6:F137)</f>
        <v>132795</v>
      </c>
      <c r="G138" s="27">
        <f>SUM(G6:G137)</f>
        <v>0</v>
      </c>
      <c r="H138" s="22">
        <f>SUM(H132:H137)</f>
        <v>2695761</v>
      </c>
    </row>
    <row r="139" spans="1:7" ht="12.75">
      <c r="A139" s="26"/>
      <c r="B139" s="34"/>
      <c r="C139" s="26"/>
      <c r="D139" s="26"/>
      <c r="E139" s="26"/>
      <c r="F139" s="26"/>
      <c r="G139" s="26"/>
    </row>
    <row r="140" spans="1:7" ht="12.75">
      <c r="A140" s="26"/>
      <c r="B140" s="34"/>
      <c r="C140" s="26"/>
      <c r="D140" s="26"/>
      <c r="E140" s="26"/>
      <c r="F140" s="26"/>
      <c r="G140" s="26"/>
    </row>
    <row r="141" spans="1:7" ht="12.75">
      <c r="A141" s="26"/>
      <c r="B141" s="23"/>
      <c r="C141" s="35"/>
      <c r="D141" s="26"/>
      <c r="E141" s="26"/>
      <c r="F141" s="26"/>
      <c r="G141" s="26"/>
    </row>
    <row r="142" spans="1:7" ht="12.75">
      <c r="A142" s="28" t="s">
        <v>49</v>
      </c>
      <c r="B142" s="34"/>
      <c r="C142" s="26"/>
      <c r="D142" s="26"/>
      <c r="E142" s="26"/>
      <c r="F142" s="26"/>
      <c r="G142" s="26"/>
    </row>
    <row r="143" spans="1:7" ht="18" customHeight="1">
      <c r="A143" s="28" t="s">
        <v>50</v>
      </c>
      <c r="B143" s="34"/>
      <c r="C143" s="26"/>
      <c r="D143" s="26"/>
      <c r="E143" s="26"/>
      <c r="F143" s="26"/>
      <c r="G143" s="26"/>
    </row>
    <row r="144" spans="1:7" ht="12.75">
      <c r="A144" s="22"/>
      <c r="B144" s="21"/>
      <c r="C144" s="22"/>
      <c r="D144" s="22"/>
      <c r="E144" s="22"/>
      <c r="F144" s="26"/>
      <c r="G144" s="26"/>
    </row>
    <row r="145" spans="1:7" ht="12.75">
      <c r="A145" s="22"/>
      <c r="B145" s="21"/>
      <c r="C145" s="22"/>
      <c r="D145" s="22"/>
      <c r="E145" s="22"/>
      <c r="F145" s="26"/>
      <c r="G145" s="26"/>
    </row>
    <row r="146" spans="1:7" ht="12.75">
      <c r="A146" s="22"/>
      <c r="B146" s="21"/>
      <c r="C146" s="22"/>
      <c r="D146" s="22"/>
      <c r="E146" s="22"/>
      <c r="F146" s="26"/>
      <c r="G146" s="26"/>
    </row>
    <row r="147" spans="1:7" ht="12.75">
      <c r="A147" s="22"/>
      <c r="B147" s="21"/>
      <c r="C147" s="22"/>
      <c r="D147" s="22"/>
      <c r="E147" s="22"/>
      <c r="F147" s="26"/>
      <c r="G147" s="26"/>
    </row>
    <row r="148" spans="1:7" ht="12.75">
      <c r="A148" s="22"/>
      <c r="B148" s="21"/>
      <c r="C148" s="22"/>
      <c r="D148" s="22"/>
      <c r="E148" s="22"/>
      <c r="F148" s="26"/>
      <c r="G148" s="26"/>
    </row>
    <row r="149" spans="1:7" ht="12.75">
      <c r="A149" s="22"/>
      <c r="B149" s="21"/>
      <c r="C149" s="22"/>
      <c r="D149" s="22"/>
      <c r="E149" s="22"/>
      <c r="F149" s="26"/>
      <c r="G149" s="26"/>
    </row>
    <row r="150" spans="1:7" ht="12.75">
      <c r="A150" s="22"/>
      <c r="B150" s="21"/>
      <c r="C150" s="22"/>
      <c r="D150" s="22"/>
      <c r="E150" s="22"/>
      <c r="F150" s="26"/>
      <c r="G150" s="26"/>
    </row>
    <row r="151" spans="1:7" ht="12.75">
      <c r="A151" s="22"/>
      <c r="B151" s="21"/>
      <c r="C151" s="22"/>
      <c r="D151" s="22"/>
      <c r="E151" s="22"/>
      <c r="F151" s="26"/>
      <c r="G151" s="26"/>
    </row>
    <row r="152" spans="1:7" ht="12.75">
      <c r="A152" s="22"/>
      <c r="B152" s="21"/>
      <c r="C152" s="22"/>
      <c r="D152" s="22"/>
      <c r="E152" s="22"/>
      <c r="F152" s="26"/>
      <c r="G152" s="26"/>
    </row>
    <row r="153" spans="1:7" ht="12.75">
      <c r="A153" s="22"/>
      <c r="B153" s="21"/>
      <c r="C153" s="22"/>
      <c r="D153" s="22"/>
      <c r="E153" s="22"/>
      <c r="F153" s="26"/>
      <c r="G153" s="26"/>
    </row>
    <row r="154" spans="1:7" ht="12.75">
      <c r="A154" s="22"/>
      <c r="B154" s="21"/>
      <c r="C154" s="22"/>
      <c r="D154" s="22"/>
      <c r="E154" s="22"/>
      <c r="F154" s="26"/>
      <c r="G154" s="26"/>
    </row>
    <row r="155" spans="1:7" ht="12.75">
      <c r="A155" s="22"/>
      <c r="B155" s="21"/>
      <c r="C155" s="22"/>
      <c r="D155" s="22"/>
      <c r="E155" s="22"/>
      <c r="F155" s="26"/>
      <c r="G155" s="26"/>
    </row>
    <row r="156" spans="1:7" ht="12.75">
      <c r="A156" s="22"/>
      <c r="B156" s="21"/>
      <c r="C156" s="22"/>
      <c r="D156" s="22"/>
      <c r="E156" s="22"/>
      <c r="F156" s="26"/>
      <c r="G156" s="26"/>
    </row>
    <row r="157" spans="1:7" ht="12.75">
      <c r="A157" s="22"/>
      <c r="B157" s="21"/>
      <c r="C157" s="22"/>
      <c r="D157" s="22"/>
      <c r="E157" s="22"/>
      <c r="F157" s="26"/>
      <c r="G157" s="26"/>
    </row>
  </sheetData>
  <sheetProtection selectLockedCells="1" selectUnlockedCells="1"/>
  <mergeCells count="2">
    <mergeCell ref="A1:E1"/>
    <mergeCell ref="A2:E2"/>
  </mergeCells>
  <printOptions/>
  <pageMargins left="0.19652777777777777" right="0.19652777777777777" top="0.7479166666666667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Jaroslava Hlavatá</cp:lastModifiedBy>
  <cp:lastPrinted>2011-12-02T13:52:26Z</cp:lastPrinted>
  <dcterms:created xsi:type="dcterms:W3CDTF">2009-11-27T09:26:15Z</dcterms:created>
  <dcterms:modified xsi:type="dcterms:W3CDTF">2012-08-06T18:26:11Z</dcterms:modified>
  <cp:category/>
  <cp:version/>
  <cp:contentType/>
  <cp:contentStatus/>
  <cp:revision>10</cp:revision>
</cp:coreProperties>
</file>