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<sst xmlns="http://schemas.openxmlformats.org/spreadsheetml/2006/main" count="156" uniqueCount="107">
  <si>
    <t>obce Radimovice</t>
  </si>
  <si>
    <t>Příjmy</t>
  </si>
  <si>
    <t>Paragraf</t>
  </si>
  <si>
    <t>Položka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</si>
  <si>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</si>
  <si>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</si>
  <si>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</si>
  <si>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</si>
  <si>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</si>
  <si>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</si>
  <si>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</si>
  <si>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</si>
  <si>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</si>
  <si>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</si>
  <si>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Odvod výtěžku z provozování loterií</t>
  </si>
  <si>
    <t>Správní poplatky</t>
  </si>
  <si>
    <t>Daň z nemovitosti</t>
  </si>
  <si>
    <t>Neinvestiční přijaté dotace ze SR v rámci SDV</t>
  </si>
  <si>
    <t>Bez ODPA</t>
  </si>
  <si>
    <t>Příjmy z poskytování služeb a výrobků</t>
  </si>
  <si>
    <t>Silnice</t>
  </si>
  <si>
    <t>Činnosti knihovnické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</si>
  <si>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</si>
  <si>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</si>
  <si>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</si>
  <si>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</si>
  <si>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</si>
  <si>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</si>
  <si>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Příjmy z pronájmu pozemků</t>
  </si>
  <si>
    <t>Činnost místní správy</t>
  </si>
  <si>
    <t>Příjmy z úroků</t>
  </si>
  <si>
    <t>Obecné příjmy a výdaje z finanč. operací</t>
  </si>
  <si>
    <t>Výdaje</t>
  </si>
  <si>
    <t>Provoz veřejné silniční dopravy</t>
  </si>
  <si>
    <t>Neinvestiční transfery obcím</t>
  </si>
  <si>
    <t>Ostatní osobní výdaje</t>
  </si>
  <si>
    <t>Povinné poj. na soc. zabezpeč. a př.</t>
  </si>
  <si>
    <t>Povinné poj. na veřejné zdravotní pojištění</t>
  </si>
  <si>
    <t>Knihy, učební pomůcky, tisk</t>
  </si>
  <si>
    <t>Opravy a udržování</t>
  </si>
  <si>
    <t>Nákup ostatních služeb</t>
  </si>
  <si>
    <t>Pohoštění</t>
  </si>
  <si>
    <t>Věcné dary</t>
  </si>
  <si>
    <t>Ostatní záležitosti kultury</t>
  </si>
  <si>
    <t>Nájemné</t>
  </si>
  <si>
    <t>Využití volného času dětí a mládeže</t>
  </si>
  <si>
    <t>Bytová hospodářství</t>
  </si>
  <si>
    <t>Nákup materiálu j.n.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</si>
  <si>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</si>
  <si>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</si>
  <si>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</si>
  <si>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</si>
  <si>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</si>
  <si>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</si>
  <si>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Služby peněžních ústavů – pojištění vozidla</t>
  </si>
  <si>
    <t>Požární ochrana - dobrovolná část</t>
  </si>
  <si>
    <t>Odměny členů zastupitelstva obcí</t>
  </si>
  <si>
    <t>Zastupitelstva obcí</t>
  </si>
  <si>
    <t>Platy zaměstnanců v pracovním poměru</t>
  </si>
  <si>
    <t>Ostatní pojistné na úrazové pojištění</t>
  </si>
  <si>
    <t>Nákup materiálu j.a.</t>
  </si>
  <si>
    <t>Služby pošt</t>
  </si>
  <si>
    <t>Služby telekomunikací a radiokomunikací</t>
  </si>
  <si>
    <t>Konzultační, poradenské a právní služby</t>
  </si>
  <si>
    <t>Služby školení a vzdělávání</t>
  </si>
  <si>
    <t xml:space="preserve">Nákup ostatních služeb </t>
  </si>
  <si>
    <t>Cestovné</t>
  </si>
  <si>
    <t>Ostatní neivestiční transfery nezisk. a podob. org</t>
  </si>
  <si>
    <t>Neinvetsiční transfery mezinarod. organizacím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</si>
  <si>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</si>
  <si>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</si>
  <si>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</si>
  <si>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</si>
  <si>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Celkem</t>
  </si>
  <si>
    <t>Nákup materiálu  j.n.</t>
  </si>
  <si>
    <t>Studená voda</t>
  </si>
  <si>
    <t xml:space="preserve">Neinvestiční transfery krajům </t>
  </si>
  <si>
    <t>Ostatní příjmy z pronájmu majetku</t>
  </si>
  <si>
    <t>Odvod z výherních hracích přístrojů</t>
  </si>
  <si>
    <t>Příjmy z pronájmu ost.nemovit. a jejich částí</t>
  </si>
  <si>
    <t>Ostatní zájmová činnost a rekreace</t>
  </si>
  <si>
    <t>Přijaté nekapitálové příspěvky a náhrady</t>
  </si>
  <si>
    <t>Využívání a zneškodňování kom. odpadů</t>
  </si>
  <si>
    <t xml:space="preserve">opravy a udržování </t>
  </si>
  <si>
    <t>Rozhlas a televize</t>
  </si>
  <si>
    <t>Nákup ostatních složek</t>
  </si>
  <si>
    <t>Využívání a zneškodňování kom.odpadů</t>
  </si>
  <si>
    <t>nespecifikované rezervy</t>
  </si>
  <si>
    <t>Činnost org. a sl. při zabezpeč.úkolů</t>
  </si>
  <si>
    <t>Neinvestiční transfery občan.sdružením</t>
  </si>
  <si>
    <t>Ostatní neinvest.transfery veř.rozp.územ.</t>
  </si>
  <si>
    <t>Platby daní a poplatků státnímu rozpočtu</t>
  </si>
  <si>
    <t>Daň z příjmu právnických osob za obce</t>
  </si>
  <si>
    <t>Ostatní činnosti jinde nezařazené</t>
  </si>
  <si>
    <t>Ochranné pomůcky</t>
  </si>
  <si>
    <t>Financování</t>
  </si>
  <si>
    <t>Územní plánování</t>
  </si>
  <si>
    <t>stroje, přístroje a zařízení</t>
  </si>
  <si>
    <t>Budovy, haly a stavby</t>
  </si>
  <si>
    <t>Investiční přijaté transfery od krajů</t>
  </si>
  <si>
    <t>Ostatní nákup dlouhodobého nehmotného majetku</t>
  </si>
  <si>
    <t>Ostatní finanční operace</t>
  </si>
  <si>
    <t>Ostatní záležitosti pozemních komunikací</t>
  </si>
  <si>
    <t>Výdaje z fin. vypoř. min. let mezi krajem a obcemi</t>
  </si>
  <si>
    <t>Finanční vypořádání minulých let</t>
  </si>
  <si>
    <t>Podrobný rozpis schváleného rozpočtu na rok 2014</t>
  </si>
  <si>
    <t xml:space="preserve">Příjmy celkem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</si>
</sst>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_K_č"/>
  </numFmts>
  <fonts count="46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164" fontId="9" fillId="0" borderId="0" xfId="0" applyNumberFormat="1" applyFont="1" applyAlignment="1">
      <alignment horizontal="left" indent="1"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34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34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51">
      <selection activeCell="E66" sqref="E66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4.75390625" style="0" customWidth="1"/>
    <col min="5" max="5" width="20.00390625" style="0" customWidth="1"/>
    <col min="6" max="6" width="5.75390625" style="0" customWidth="1"/>
    <col min="9" max="9" width="19.75390625" style="0" customWidth="1"/>
  </cols>
  <sheetData>
    <row r="1" spans="1:5" ht="20.25">
      <c r="A1" s="48" t="s">
        <v>105</v>
      </c>
      <c r="B1" s="48"/>
      <c r="C1" s="48"/>
      <c r="D1" s="48"/>
      <c r="E1" s="48"/>
    </row>
    <row r="2" spans="1:5" ht="26.25">
      <c r="A2" s="49" t="s">
        <v>0</v>
      </c>
      <c r="B2" s="49"/>
      <c r="C2" s="49"/>
      <c r="D2" s="49"/>
      <c r="E2" s="49"/>
    </row>
    <row r="3" spans="2:6" ht="18">
      <c r="B3" s="1" t="s">
        <v>1</v>
      </c>
      <c r="E3" s="2"/>
      <c r="F3" s="2"/>
    </row>
    <row r="4" spans="2:6" ht="12.75">
      <c r="B4" s="3"/>
      <c r="E4" s="2"/>
      <c r="F4" s="2"/>
    </row>
    <row r="5" spans="1:5" ht="15">
      <c r="A5" s="14" t="s">
        <v>2</v>
      </c>
      <c r="B5" s="14" t="s">
        <v>3</v>
      </c>
      <c r="C5" s="13"/>
      <c r="D5" s="13"/>
      <c r="E5" s="13"/>
    </row>
    <row r="6" spans="1:5" ht="15">
      <c r="A6" s="13">
        <v>0</v>
      </c>
      <c r="B6" s="13">
        <v>1111</v>
      </c>
      <c r="C6" s="13" t="s">
        <v>4</v>
      </c>
      <c r="D6" s="16"/>
      <c r="E6" s="16">
        <v>360000</v>
      </c>
    </row>
    <row r="7" spans="1:5" ht="15">
      <c r="A7" s="13">
        <v>0</v>
      </c>
      <c r="B7" s="13">
        <v>1112</v>
      </c>
      <c r="C7" s="13" t="s">
        <v>5</v>
      </c>
      <c r="D7" s="16"/>
      <c r="E7" s="16">
        <v>40000</v>
      </c>
    </row>
    <row r="8" spans="1:5" ht="15">
      <c r="A8" s="13">
        <v>0</v>
      </c>
      <c r="B8" s="13">
        <v>1113</v>
      </c>
      <c r="C8" s="13" t="s">
        <v>6</v>
      </c>
      <c r="D8" s="16"/>
      <c r="E8" s="16">
        <v>40000</v>
      </c>
    </row>
    <row r="9" spans="1:5" ht="15">
      <c r="A9" s="13">
        <v>0</v>
      </c>
      <c r="B9" s="13">
        <v>1121</v>
      </c>
      <c r="C9" s="13" t="s">
        <v>7</v>
      </c>
      <c r="D9" s="16"/>
      <c r="E9" s="16">
        <v>450000</v>
      </c>
    </row>
    <row r="10" spans="1:5" ht="15">
      <c r="A10" s="13">
        <v>0</v>
      </c>
      <c r="B10" s="13">
        <v>1122</v>
      </c>
      <c r="C10" s="13" t="s">
        <v>92</v>
      </c>
      <c r="D10" s="16"/>
      <c r="E10" s="43">
        <v>50000</v>
      </c>
    </row>
    <row r="11" spans="1:6" ht="15">
      <c r="A11" s="13">
        <v>0</v>
      </c>
      <c r="B11" s="13">
        <v>1211</v>
      </c>
      <c r="C11" s="13" t="s">
        <v>8</v>
      </c>
      <c r="D11" s="16"/>
      <c r="E11" s="16">
        <v>840000</v>
      </c>
      <c r="F11" s="4"/>
    </row>
    <row r="12" spans="1:5" ht="15">
      <c r="A12" s="13">
        <v>0</v>
      </c>
      <c r="B12" s="13">
        <v>1337</v>
      </c>
      <c r="C12" s="13" t="s">
        <v>9</v>
      </c>
      <c r="D12" s="16"/>
      <c r="E12" s="16">
        <v>185000</v>
      </c>
    </row>
    <row r="13" spans="1:5" ht="15">
      <c r="A13" s="13">
        <v>0</v>
      </c>
      <c r="B13" s="13">
        <v>1341</v>
      </c>
      <c r="C13" s="13" t="s">
        <v>10</v>
      </c>
      <c r="D13" s="16"/>
      <c r="E13" s="16">
        <v>5500</v>
      </c>
    </row>
    <row r="14" spans="1:5" ht="15">
      <c r="A14" s="13">
        <v>0</v>
      </c>
      <c r="B14" s="13">
        <v>1342</v>
      </c>
      <c r="C14" s="13" t="s">
        <v>11</v>
      </c>
      <c r="D14" s="16"/>
      <c r="E14" s="16">
        <v>70000</v>
      </c>
    </row>
    <row r="15" spans="1:5" ht="15">
      <c r="A15" s="13">
        <v>0</v>
      </c>
      <c r="B15" s="13">
        <v>1343</v>
      </c>
      <c r="C15" s="13" t="s">
        <v>12</v>
      </c>
      <c r="D15" s="16"/>
      <c r="E15" s="16">
        <v>105000</v>
      </c>
    </row>
    <row r="16" spans="1:5" ht="15">
      <c r="A16" s="13">
        <v>0</v>
      </c>
      <c r="B16" s="13">
        <v>1345</v>
      </c>
      <c r="C16" s="13" t="s">
        <v>13</v>
      </c>
      <c r="D16" s="16"/>
      <c r="E16" s="16">
        <v>30000</v>
      </c>
    </row>
    <row r="17" spans="1:5" ht="15">
      <c r="A17" s="13">
        <v>0</v>
      </c>
      <c r="B17" s="13">
        <v>1351</v>
      </c>
      <c r="C17" s="13" t="s">
        <v>14</v>
      </c>
      <c r="D17" s="16"/>
      <c r="E17" s="16">
        <v>10000</v>
      </c>
    </row>
    <row r="18" spans="1:5" ht="15">
      <c r="A18" s="13">
        <v>0</v>
      </c>
      <c r="B18" s="13">
        <v>1355</v>
      </c>
      <c r="C18" s="13" t="s">
        <v>78</v>
      </c>
      <c r="D18" s="16"/>
      <c r="E18" s="16">
        <v>35000</v>
      </c>
    </row>
    <row r="19" spans="1:9" ht="15.75">
      <c r="A19" s="13">
        <v>0</v>
      </c>
      <c r="B19" s="13">
        <v>1361</v>
      </c>
      <c r="C19" s="13" t="s">
        <v>15</v>
      </c>
      <c r="D19" s="16"/>
      <c r="E19" s="16">
        <v>8000</v>
      </c>
      <c r="I19" s="17"/>
    </row>
    <row r="20" spans="1:5" ht="15">
      <c r="A20" s="13">
        <v>0</v>
      </c>
      <c r="B20" s="13">
        <v>1511</v>
      </c>
      <c r="C20" s="13" t="s">
        <v>16</v>
      </c>
      <c r="D20" s="16"/>
      <c r="E20" s="16">
        <v>115000</v>
      </c>
    </row>
    <row r="21" spans="1:9" ht="15.75">
      <c r="A21" s="13">
        <v>0</v>
      </c>
      <c r="B21" s="13">
        <v>4112</v>
      </c>
      <c r="C21" s="13" t="s">
        <v>17</v>
      </c>
      <c r="D21" s="16"/>
      <c r="E21" s="43">
        <v>54400</v>
      </c>
      <c r="I21" s="17"/>
    </row>
    <row r="22" spans="1:5" ht="15">
      <c r="A22" s="31">
        <v>0</v>
      </c>
      <c r="B22" s="31">
        <v>4222</v>
      </c>
      <c r="C22" s="31" t="s">
        <v>99</v>
      </c>
      <c r="D22" s="13"/>
      <c r="E22" s="32">
        <v>55979</v>
      </c>
    </row>
    <row r="23" spans="1:5" ht="15.75">
      <c r="A23" s="9">
        <v>0</v>
      </c>
      <c r="B23" s="9"/>
      <c r="C23" s="9" t="s">
        <v>18</v>
      </c>
      <c r="D23" s="16"/>
      <c r="E23" s="17">
        <f>SUM(E6:E22)</f>
        <v>2453879</v>
      </c>
    </row>
    <row r="24" spans="1:5" ht="15.75">
      <c r="A24" s="9"/>
      <c r="B24" s="9"/>
      <c r="C24" s="9"/>
      <c r="D24" s="16"/>
      <c r="E24" s="17"/>
    </row>
    <row r="25" spans="1:5" ht="15">
      <c r="A25" s="13">
        <v>2212</v>
      </c>
      <c r="B25" s="13">
        <v>2111</v>
      </c>
      <c r="C25" s="13" t="s">
        <v>19</v>
      </c>
      <c r="D25" s="16"/>
      <c r="E25" s="16">
        <v>1500</v>
      </c>
    </row>
    <row r="26" spans="1:5" ht="15.75">
      <c r="A26" s="9">
        <v>2212</v>
      </c>
      <c r="B26" s="9"/>
      <c r="C26" s="9" t="s">
        <v>20</v>
      </c>
      <c r="D26" s="16"/>
      <c r="E26" s="17">
        <f>SUM(E25:E25)</f>
        <v>1500</v>
      </c>
    </row>
    <row r="27" spans="1:5" ht="15.75">
      <c r="A27" s="9"/>
      <c r="B27" s="9"/>
      <c r="C27" s="9"/>
      <c r="D27" s="16"/>
      <c r="E27" s="17"/>
    </row>
    <row r="28" spans="1:5" ht="15">
      <c r="A28" s="13">
        <v>3314</v>
      </c>
      <c r="B28" s="13">
        <v>2111</v>
      </c>
      <c r="C28" s="13" t="s">
        <v>19</v>
      </c>
      <c r="D28" s="16"/>
      <c r="E28" s="16">
        <v>1000</v>
      </c>
    </row>
    <row r="29" spans="1:5" ht="15.75">
      <c r="A29" s="9">
        <v>3314</v>
      </c>
      <c r="B29" s="9"/>
      <c r="C29" s="9" t="s">
        <v>21</v>
      </c>
      <c r="D29" s="16"/>
      <c r="E29" s="17">
        <f>SUM(E28:E28)</f>
        <v>1000</v>
      </c>
    </row>
    <row r="30" spans="1:5" ht="15.75">
      <c r="A30" s="9"/>
      <c r="B30" s="9"/>
      <c r="C30" s="9"/>
      <c r="D30" s="16"/>
      <c r="E30" s="17"/>
    </row>
    <row r="31" spans="1:7" ht="15">
      <c r="A31" s="13">
        <v>3419</v>
      </c>
      <c r="B31" s="13">
        <v>2139</v>
      </c>
      <c r="C31" s="13" t="s">
        <v>77</v>
      </c>
      <c r="D31" s="16"/>
      <c r="E31" s="16">
        <v>8000</v>
      </c>
      <c r="F31" s="5"/>
      <c r="G31" s="6"/>
    </row>
    <row r="32" spans="1:5" ht="15.75">
      <c r="A32" s="9">
        <v>3419</v>
      </c>
      <c r="B32" s="9"/>
      <c r="C32" s="9" t="s">
        <v>22</v>
      </c>
      <c r="D32" s="16"/>
      <c r="E32" s="17">
        <f>SUM(E31:E31)</f>
        <v>8000</v>
      </c>
    </row>
    <row r="33" spans="1:5" ht="15.75">
      <c r="A33" s="9"/>
      <c r="B33" s="9"/>
      <c r="C33" s="9"/>
      <c r="D33" s="16"/>
      <c r="E33" s="17"/>
    </row>
    <row r="34" spans="1:5" ht="15">
      <c r="A34" s="31">
        <v>3429</v>
      </c>
      <c r="B34" s="31">
        <v>2132</v>
      </c>
      <c r="C34" s="31" t="s">
        <v>79</v>
      </c>
      <c r="D34" s="16"/>
      <c r="E34" s="32">
        <v>3300</v>
      </c>
    </row>
    <row r="35" spans="1:5" ht="15.75">
      <c r="A35" s="9">
        <v>3429</v>
      </c>
      <c r="B35" s="9"/>
      <c r="C35" s="9" t="s">
        <v>80</v>
      </c>
      <c r="D35" s="16"/>
      <c r="E35" s="17">
        <f>SUM(E34:E34)</f>
        <v>3300</v>
      </c>
    </row>
    <row r="36" spans="1:5" ht="15">
      <c r="A36" s="13"/>
      <c r="B36" s="13"/>
      <c r="C36" s="13"/>
      <c r="D36" s="13"/>
      <c r="E36" s="16"/>
    </row>
    <row r="37" spans="1:5" ht="15">
      <c r="A37" s="15">
        <v>3612</v>
      </c>
      <c r="B37" s="13">
        <v>2132</v>
      </c>
      <c r="C37" s="13" t="s">
        <v>23</v>
      </c>
      <c r="D37" s="13"/>
      <c r="E37" s="16">
        <v>9468</v>
      </c>
    </row>
    <row r="38" spans="1:5" ht="15.75">
      <c r="A38" s="9">
        <v>3612</v>
      </c>
      <c r="B38" s="9"/>
      <c r="C38" s="9" t="s">
        <v>24</v>
      </c>
      <c r="D38" s="13"/>
      <c r="E38" s="17">
        <f>SUM(E37:E37)</f>
        <v>9468</v>
      </c>
    </row>
    <row r="39" spans="1:5" ht="15">
      <c r="A39" s="13"/>
      <c r="B39" s="13"/>
      <c r="C39" s="13"/>
      <c r="D39" s="13"/>
      <c r="E39" s="16"/>
    </row>
    <row r="40" spans="1:5" ht="15">
      <c r="A40" s="13">
        <v>3613</v>
      </c>
      <c r="B40" s="13">
        <v>2111</v>
      </c>
      <c r="C40" s="13" t="s">
        <v>19</v>
      </c>
      <c r="D40" s="13"/>
      <c r="E40" s="16">
        <v>5500</v>
      </c>
    </row>
    <row r="41" spans="1:5" ht="15">
      <c r="A41" s="15">
        <v>3613</v>
      </c>
      <c r="B41" s="13">
        <v>2132</v>
      </c>
      <c r="C41" s="13" t="s">
        <v>25</v>
      </c>
      <c r="D41" s="13"/>
      <c r="E41" s="16">
        <v>80000</v>
      </c>
    </row>
    <row r="42" spans="1:5" ht="15.75">
      <c r="A42" s="9">
        <v>3613</v>
      </c>
      <c r="B42" s="9"/>
      <c r="C42" s="9" t="s">
        <v>26</v>
      </c>
      <c r="D42" s="13"/>
      <c r="E42" s="17">
        <f>SUM(E40:E41)</f>
        <v>85500</v>
      </c>
    </row>
    <row r="43" spans="1:5" ht="15">
      <c r="A43" s="13"/>
      <c r="B43" s="13"/>
      <c r="C43" s="13"/>
      <c r="D43" s="13"/>
      <c r="E43" s="16"/>
    </row>
    <row r="44" spans="1:5" ht="15">
      <c r="A44" s="13">
        <v>3722</v>
      </c>
      <c r="B44" s="13">
        <v>2111</v>
      </c>
      <c r="C44" s="13" t="s">
        <v>19</v>
      </c>
      <c r="D44" s="13"/>
      <c r="E44" s="16">
        <v>3000</v>
      </c>
    </row>
    <row r="45" spans="1:5" ht="15.75">
      <c r="A45" s="9">
        <v>3722</v>
      </c>
      <c r="B45" s="9"/>
      <c r="C45" s="9" t="s">
        <v>27</v>
      </c>
      <c r="D45" s="13"/>
      <c r="E45" s="17">
        <f>SUM(E44)</f>
        <v>3000</v>
      </c>
    </row>
    <row r="46" spans="1:5" ht="15.75">
      <c r="A46" s="9"/>
      <c r="B46" s="9"/>
      <c r="C46" s="9"/>
      <c r="D46" s="13"/>
      <c r="E46" s="17"/>
    </row>
    <row r="47" spans="1:5" ht="15">
      <c r="A47" s="31">
        <v>3725</v>
      </c>
      <c r="B47" s="31">
        <v>2324</v>
      </c>
      <c r="C47" s="31" t="s">
        <v>81</v>
      </c>
      <c r="D47" s="13"/>
      <c r="E47" s="32">
        <v>18000</v>
      </c>
    </row>
    <row r="48" spans="1:5" ht="15.75">
      <c r="A48" s="9">
        <v>3725</v>
      </c>
      <c r="B48" s="9"/>
      <c r="C48" s="9" t="s">
        <v>82</v>
      </c>
      <c r="D48" s="13"/>
      <c r="E48" s="17">
        <f>SUM(E47)</f>
        <v>18000</v>
      </c>
    </row>
    <row r="49" spans="1:5" ht="15.75">
      <c r="A49" s="9"/>
      <c r="B49" s="9"/>
      <c r="C49" s="9"/>
      <c r="D49" s="13"/>
      <c r="E49" s="17"/>
    </row>
    <row r="50" spans="1:5" ht="15">
      <c r="A50" s="13">
        <v>6171</v>
      </c>
      <c r="B50" s="13">
        <v>2111</v>
      </c>
      <c r="C50" s="13" t="s">
        <v>19</v>
      </c>
      <c r="D50" s="13"/>
      <c r="E50" s="16">
        <v>5000</v>
      </c>
    </row>
    <row r="51" spans="1:5" ht="15">
      <c r="A51" s="13">
        <v>6171</v>
      </c>
      <c r="B51" s="15">
        <v>2131</v>
      </c>
      <c r="C51" s="15" t="s">
        <v>28</v>
      </c>
      <c r="D51" s="15"/>
      <c r="E51" s="18">
        <v>5000</v>
      </c>
    </row>
    <row r="52" spans="1:6" ht="15.75">
      <c r="A52" s="23">
        <v>6171</v>
      </c>
      <c r="B52" s="23"/>
      <c r="C52" s="23" t="s">
        <v>29</v>
      </c>
      <c r="D52" s="24"/>
      <c r="E52" s="25">
        <f>SUM(E50:E51)</f>
        <v>10000</v>
      </c>
      <c r="F52" s="7"/>
    </row>
    <row r="53" spans="1:6" ht="15">
      <c r="A53" s="24"/>
      <c r="B53" s="24"/>
      <c r="C53" s="24"/>
      <c r="D53" s="24"/>
      <c r="E53" s="26"/>
      <c r="F53" s="7"/>
    </row>
    <row r="54" spans="1:6" ht="15">
      <c r="A54" s="24">
        <v>6310</v>
      </c>
      <c r="B54" s="24">
        <v>2141</v>
      </c>
      <c r="C54" s="24" t="s">
        <v>30</v>
      </c>
      <c r="D54" s="24"/>
      <c r="E54" s="26">
        <v>5000</v>
      </c>
      <c r="F54" s="7"/>
    </row>
    <row r="55" spans="1:6" ht="15.75">
      <c r="A55" s="23">
        <v>6310</v>
      </c>
      <c r="B55" s="23"/>
      <c r="C55" s="23" t="s">
        <v>31</v>
      </c>
      <c r="D55" s="24"/>
      <c r="E55" s="25">
        <f>SUM(E54)</f>
        <v>5000</v>
      </c>
      <c r="F55" s="7"/>
    </row>
    <row r="56" spans="1:6" ht="15">
      <c r="A56" s="24"/>
      <c r="B56" s="24"/>
      <c r="C56" s="24"/>
      <c r="D56" s="24"/>
      <c r="E56" s="26"/>
      <c r="F56" s="7"/>
    </row>
    <row r="57" spans="1:6" ht="18">
      <c r="A57" s="42"/>
      <c r="B57" s="10" t="s">
        <v>106</v>
      </c>
      <c r="C57" s="13"/>
      <c r="D57" s="13"/>
      <c r="E57" s="8">
        <f>SUM(E55,E52,E48,E45,E42,E38,E35,E32,E29,E26,E23)</f>
        <v>2598647</v>
      </c>
      <c r="F57" s="7"/>
    </row>
    <row r="58" spans="1:6" ht="15">
      <c r="A58" s="24"/>
      <c r="B58" s="24"/>
      <c r="C58" s="24"/>
      <c r="D58" s="24"/>
      <c r="E58" s="26"/>
      <c r="F58" s="7"/>
    </row>
    <row r="59" spans="1:6" ht="15.75">
      <c r="A59" s="24"/>
      <c r="B59" s="24"/>
      <c r="C59" s="41" t="s">
        <v>95</v>
      </c>
      <c r="D59" s="24"/>
      <c r="E59" s="47">
        <v>318554</v>
      </c>
      <c r="F59" s="7"/>
    </row>
    <row r="60" spans="1:5" ht="15.75">
      <c r="A60" s="27"/>
      <c r="B60" s="28"/>
      <c r="C60" s="29"/>
      <c r="D60" s="30"/>
      <c r="E60" s="30"/>
    </row>
    <row r="61" spans="1:5" ht="12" customHeight="1">
      <c r="A61" s="13"/>
      <c r="B61" s="13"/>
      <c r="C61" s="13"/>
      <c r="D61" s="13"/>
      <c r="E61" s="13"/>
    </row>
    <row r="62" spans="1:5" ht="18">
      <c r="A62" s="13"/>
      <c r="B62" s="10" t="s">
        <v>73</v>
      </c>
      <c r="C62" s="13"/>
      <c r="D62" s="13"/>
      <c r="E62" s="8">
        <f>E23+E26+E29+E32+E35+E38+E42+E45+E48+E52+E55+E59</f>
        <v>2917201</v>
      </c>
    </row>
    <row r="66" ht="21.75" customHeight="1">
      <c r="E66" s="4"/>
    </row>
  </sheetData>
  <sheetProtection/>
  <mergeCells count="2">
    <mergeCell ref="A1:E1"/>
    <mergeCell ref="A2:E2"/>
  </mergeCells>
  <printOptions/>
  <pageMargins left="0.6299212598425197" right="0.5511811023622047" top="1.0236220472440944" bottom="0.5511811023622047" header="0.2362204724409449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21">
      <selection activeCell="E135" sqref="E135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17.125" style="0" customWidth="1"/>
    <col min="4" max="4" width="35.625" style="0" customWidth="1"/>
    <col min="5" max="5" width="19.125" style="0" customWidth="1"/>
  </cols>
  <sheetData>
    <row r="1" spans="1:5" ht="18.75" customHeight="1">
      <c r="A1" s="48" t="s">
        <v>105</v>
      </c>
      <c r="B1" s="48"/>
      <c r="C1" s="48"/>
      <c r="D1" s="48"/>
      <c r="E1" s="48"/>
    </row>
    <row r="2" spans="1:5" ht="26.25" customHeight="1">
      <c r="A2" s="49" t="s">
        <v>0</v>
      </c>
      <c r="B2" s="49"/>
      <c r="C2" s="49"/>
      <c r="D2" s="49"/>
      <c r="E2" s="49"/>
    </row>
    <row r="3" spans="2:5" ht="15.75">
      <c r="B3" s="9" t="s">
        <v>32</v>
      </c>
      <c r="E3" s="2"/>
    </row>
    <row r="4" spans="2:5" ht="9" customHeight="1">
      <c r="B4" s="3"/>
      <c r="E4" s="2"/>
    </row>
    <row r="5" spans="1:5" ht="15">
      <c r="A5" s="14" t="s">
        <v>2</v>
      </c>
      <c r="B5" s="14" t="s">
        <v>3</v>
      </c>
      <c r="C5" s="13"/>
      <c r="D5" s="13"/>
      <c r="E5" s="14"/>
    </row>
    <row r="6" spans="1:5" ht="15">
      <c r="A6" s="14"/>
      <c r="B6" s="14"/>
      <c r="C6" s="13"/>
      <c r="D6" s="13"/>
      <c r="E6" s="14"/>
    </row>
    <row r="7" spans="1:5" ht="15">
      <c r="A7" s="13">
        <v>2212</v>
      </c>
      <c r="B7" s="15">
        <v>5169</v>
      </c>
      <c r="C7" s="13" t="s">
        <v>40</v>
      </c>
      <c r="D7" s="13"/>
      <c r="E7" s="16">
        <v>42000</v>
      </c>
    </row>
    <row r="8" spans="1:5" ht="15">
      <c r="A8" s="13">
        <v>2212</v>
      </c>
      <c r="B8" s="13">
        <v>5171</v>
      </c>
      <c r="C8" s="13" t="s">
        <v>39</v>
      </c>
      <c r="D8" s="13"/>
      <c r="E8" s="16">
        <v>10000</v>
      </c>
    </row>
    <row r="9" spans="1:5" ht="15.75">
      <c r="A9" s="9">
        <v>2212</v>
      </c>
      <c r="B9" s="9"/>
      <c r="C9" s="9" t="s">
        <v>20</v>
      </c>
      <c r="D9" s="9"/>
      <c r="E9" s="17">
        <f>SUM(E7:E8)</f>
        <v>52000</v>
      </c>
    </row>
    <row r="10" spans="1:5" ht="15">
      <c r="A10" s="13"/>
      <c r="B10" s="15"/>
      <c r="C10" s="13"/>
      <c r="D10" s="13"/>
      <c r="E10" s="16"/>
    </row>
    <row r="11" spans="1:5" ht="15">
      <c r="A11" s="14">
        <v>2219</v>
      </c>
      <c r="B11" s="14">
        <v>5021</v>
      </c>
      <c r="C11" s="13" t="s">
        <v>35</v>
      </c>
      <c r="D11" s="13"/>
      <c r="E11" s="44">
        <v>5000</v>
      </c>
    </row>
    <row r="12" spans="1:5" s="6" customFormat="1" ht="15">
      <c r="A12" s="50">
        <v>2219</v>
      </c>
      <c r="B12" s="50">
        <v>6121</v>
      </c>
      <c r="C12" s="15" t="s">
        <v>98</v>
      </c>
      <c r="D12" s="15"/>
      <c r="E12" s="51">
        <v>935000</v>
      </c>
    </row>
    <row r="13" spans="1:5" ht="15.75">
      <c r="A13" s="45">
        <v>2219</v>
      </c>
      <c r="B13" s="14"/>
      <c r="C13" s="34" t="s">
        <v>102</v>
      </c>
      <c r="D13" s="13"/>
      <c r="E13" s="46">
        <f>SUM(E11:E12)</f>
        <v>940000</v>
      </c>
    </row>
    <row r="14" spans="1:5" ht="15">
      <c r="A14" s="13"/>
      <c r="B14" s="13"/>
      <c r="C14" s="13"/>
      <c r="D14" s="13"/>
      <c r="E14" s="13"/>
    </row>
    <row r="15" spans="1:5" ht="15">
      <c r="A15" s="13">
        <v>2221</v>
      </c>
      <c r="B15" s="15">
        <v>5323</v>
      </c>
      <c r="C15" s="13" t="s">
        <v>76</v>
      </c>
      <c r="D15" s="13"/>
      <c r="E15" s="43">
        <v>26010</v>
      </c>
    </row>
    <row r="16" spans="1:5" ht="15.75">
      <c r="A16" s="9">
        <v>2221</v>
      </c>
      <c r="B16" s="9"/>
      <c r="C16" s="9" t="s">
        <v>33</v>
      </c>
      <c r="D16" s="9"/>
      <c r="E16" s="17">
        <f>SUM(E15)</f>
        <v>26010</v>
      </c>
    </row>
    <row r="17" spans="1:5" ht="15">
      <c r="A17" s="13"/>
      <c r="B17" s="13"/>
      <c r="C17" s="13"/>
      <c r="D17" s="13"/>
      <c r="E17" s="19"/>
    </row>
    <row r="18" spans="1:5" ht="15">
      <c r="A18" s="13"/>
      <c r="B18" s="13"/>
      <c r="C18" s="13"/>
      <c r="D18" s="13"/>
      <c r="E18" s="16"/>
    </row>
    <row r="19" spans="1:5" ht="15">
      <c r="A19" s="13">
        <v>3314</v>
      </c>
      <c r="B19" s="13">
        <v>5021</v>
      </c>
      <c r="C19" s="13" t="s">
        <v>35</v>
      </c>
      <c r="D19" s="13"/>
      <c r="E19" s="16">
        <v>12000</v>
      </c>
    </row>
    <row r="20" spans="1:5" ht="15">
      <c r="A20" s="13">
        <v>3314</v>
      </c>
      <c r="B20" s="15">
        <v>5136</v>
      </c>
      <c r="C20" s="15" t="s">
        <v>38</v>
      </c>
      <c r="D20" s="13"/>
      <c r="E20" s="16">
        <v>8000</v>
      </c>
    </row>
    <row r="21" spans="1:5" ht="15">
      <c r="A21" s="13">
        <v>3314</v>
      </c>
      <c r="B21" s="15">
        <v>5137</v>
      </c>
      <c r="C21" s="15" t="s">
        <v>51</v>
      </c>
      <c r="D21" s="13"/>
      <c r="E21" s="16">
        <v>1000</v>
      </c>
    </row>
    <row r="22" spans="1:5" ht="15">
      <c r="A22" s="13">
        <v>3314</v>
      </c>
      <c r="B22" s="15">
        <v>5139</v>
      </c>
      <c r="C22" s="15" t="s">
        <v>47</v>
      </c>
      <c r="D22" s="13"/>
      <c r="E22" s="16">
        <v>1000</v>
      </c>
    </row>
    <row r="23" spans="1:7" ht="15">
      <c r="A23" s="13">
        <v>3314</v>
      </c>
      <c r="B23" s="15">
        <v>5171</v>
      </c>
      <c r="C23" s="15" t="s">
        <v>39</v>
      </c>
      <c r="D23" s="13"/>
      <c r="E23" s="16">
        <v>1000</v>
      </c>
      <c r="F23" s="6"/>
      <c r="G23" s="6"/>
    </row>
    <row r="24" spans="1:7" ht="15">
      <c r="A24" s="13">
        <v>3314</v>
      </c>
      <c r="B24" s="15">
        <v>5169</v>
      </c>
      <c r="C24" s="15" t="s">
        <v>40</v>
      </c>
      <c r="D24" s="13"/>
      <c r="E24" s="16">
        <v>1700</v>
      </c>
      <c r="F24" s="6"/>
      <c r="G24" s="6"/>
    </row>
    <row r="25" spans="1:5" ht="15.75">
      <c r="A25" s="9">
        <v>3314</v>
      </c>
      <c r="B25" s="9"/>
      <c r="C25" s="9" t="s">
        <v>21</v>
      </c>
      <c r="D25" s="13"/>
      <c r="E25" s="22">
        <f>SUM(E19:E24)</f>
        <v>24700</v>
      </c>
    </row>
    <row r="26" spans="1:5" ht="15">
      <c r="A26" s="13"/>
      <c r="B26" s="13"/>
      <c r="C26" s="13"/>
      <c r="D26" s="13"/>
      <c r="E26" s="16"/>
    </row>
    <row r="27" spans="1:5" ht="15">
      <c r="A27" s="13">
        <v>3319</v>
      </c>
      <c r="B27" s="13">
        <v>5139</v>
      </c>
      <c r="C27" s="13" t="s">
        <v>47</v>
      </c>
      <c r="D27" s="13"/>
      <c r="E27" s="16">
        <v>2000</v>
      </c>
    </row>
    <row r="28" spans="1:5" ht="15">
      <c r="A28" s="13">
        <v>3319</v>
      </c>
      <c r="B28" s="13">
        <v>5169</v>
      </c>
      <c r="C28" s="13" t="s">
        <v>40</v>
      </c>
      <c r="D28" s="13"/>
      <c r="E28" s="16">
        <v>14000</v>
      </c>
    </row>
    <row r="29" spans="1:5" ht="15">
      <c r="A29" s="13">
        <v>3319</v>
      </c>
      <c r="B29" s="13">
        <v>5175</v>
      </c>
      <c r="C29" s="13" t="s">
        <v>41</v>
      </c>
      <c r="D29" s="13"/>
      <c r="E29" s="16">
        <v>8000</v>
      </c>
    </row>
    <row r="30" spans="1:5" ht="15">
      <c r="A30" s="13">
        <v>3319</v>
      </c>
      <c r="B30" s="13">
        <v>5194</v>
      </c>
      <c r="C30" s="13" t="s">
        <v>42</v>
      </c>
      <c r="D30" s="13"/>
      <c r="E30" s="16">
        <v>15000</v>
      </c>
    </row>
    <row r="31" spans="1:5" ht="15.75">
      <c r="A31" s="9">
        <v>3319</v>
      </c>
      <c r="B31" s="9"/>
      <c r="C31" s="9" t="s">
        <v>43</v>
      </c>
      <c r="D31" s="9"/>
      <c r="E31" s="22">
        <f>SUM(E27:E30)</f>
        <v>39000</v>
      </c>
    </row>
    <row r="32" spans="1:5" ht="15.75">
      <c r="A32" s="9"/>
      <c r="B32" s="9"/>
      <c r="C32" s="9"/>
      <c r="D32" s="9"/>
      <c r="E32" s="22"/>
    </row>
    <row r="33" spans="1:5" ht="15.75">
      <c r="A33" s="34"/>
      <c r="B33" s="31"/>
      <c r="C33" s="34"/>
      <c r="D33" s="36"/>
      <c r="E33" s="22"/>
    </row>
    <row r="34" spans="1:5" ht="15.75">
      <c r="A34" s="31">
        <v>3341</v>
      </c>
      <c r="B34" s="31">
        <v>5171</v>
      </c>
      <c r="C34" s="31" t="s">
        <v>83</v>
      </c>
      <c r="D34" s="36"/>
      <c r="E34" s="37">
        <v>5000</v>
      </c>
    </row>
    <row r="35" spans="1:5" ht="15.75">
      <c r="A35" s="31">
        <v>3341</v>
      </c>
      <c r="B35" s="31">
        <v>6122</v>
      </c>
      <c r="C35" s="31" t="s">
        <v>97</v>
      </c>
      <c r="D35" s="36"/>
      <c r="E35" s="37">
        <v>190000</v>
      </c>
    </row>
    <row r="36" spans="1:5" ht="15.75">
      <c r="A36" s="34">
        <v>3341</v>
      </c>
      <c r="B36" s="31"/>
      <c r="C36" s="34" t="s">
        <v>84</v>
      </c>
      <c r="D36" s="36"/>
      <c r="E36" s="22">
        <f>SUM(E34:E35)</f>
        <v>195000</v>
      </c>
    </row>
    <row r="37" spans="1:5" ht="15.75">
      <c r="A37" s="9"/>
      <c r="B37" s="9"/>
      <c r="C37" s="9"/>
      <c r="D37" s="9"/>
      <c r="E37" s="22"/>
    </row>
    <row r="38" spans="1:5" ht="15">
      <c r="A38" s="13">
        <v>3419</v>
      </c>
      <c r="B38" s="13">
        <v>5139</v>
      </c>
      <c r="C38" s="13" t="s">
        <v>74</v>
      </c>
      <c r="D38" s="13"/>
      <c r="E38" s="18">
        <v>1000</v>
      </c>
    </row>
    <row r="39" spans="1:5" ht="15">
      <c r="A39" s="13">
        <v>3419</v>
      </c>
      <c r="B39" s="13">
        <v>5164</v>
      </c>
      <c r="C39" s="13" t="s">
        <v>44</v>
      </c>
      <c r="D39" s="13"/>
      <c r="E39" s="18">
        <v>4000</v>
      </c>
    </row>
    <row r="40" spans="1:5" ht="15">
      <c r="A40" s="13">
        <v>3419</v>
      </c>
      <c r="B40" s="13">
        <v>5169</v>
      </c>
      <c r="C40" s="13" t="s">
        <v>40</v>
      </c>
      <c r="D40" s="13"/>
      <c r="E40" s="18">
        <v>2000</v>
      </c>
    </row>
    <row r="41" spans="1:5" ht="15.75">
      <c r="A41" s="9">
        <v>3419</v>
      </c>
      <c r="B41" s="9"/>
      <c r="C41" s="9" t="s">
        <v>22</v>
      </c>
      <c r="D41" s="9"/>
      <c r="E41" s="22">
        <f>SUM(E38:E40)</f>
        <v>7000</v>
      </c>
    </row>
    <row r="42" spans="1:5" ht="15">
      <c r="A42" s="13"/>
      <c r="B42" s="13"/>
      <c r="C42" s="13"/>
      <c r="D42" s="13"/>
      <c r="E42" s="18"/>
    </row>
    <row r="43" spans="1:5" ht="15">
      <c r="A43" s="13">
        <v>3421</v>
      </c>
      <c r="B43" s="13">
        <v>5021</v>
      </c>
      <c r="C43" s="13" t="s">
        <v>35</v>
      </c>
      <c r="D43" s="13"/>
      <c r="E43" s="18">
        <v>3000</v>
      </c>
    </row>
    <row r="44" spans="1:5" ht="15">
      <c r="A44" s="13">
        <v>3421</v>
      </c>
      <c r="B44" s="13">
        <v>5139</v>
      </c>
      <c r="C44" s="13" t="s">
        <v>47</v>
      </c>
      <c r="D44" s="13"/>
      <c r="E44" s="18">
        <v>3000</v>
      </c>
    </row>
    <row r="45" spans="1:5" ht="15">
      <c r="A45" s="13">
        <v>3421</v>
      </c>
      <c r="B45" s="15">
        <v>5164</v>
      </c>
      <c r="C45" s="13" t="s">
        <v>44</v>
      </c>
      <c r="D45" s="13"/>
      <c r="E45" s="18">
        <v>1000</v>
      </c>
    </row>
    <row r="46" spans="1:5" ht="15">
      <c r="A46" s="13">
        <v>3421</v>
      </c>
      <c r="B46" s="15">
        <v>5169</v>
      </c>
      <c r="C46" s="13" t="s">
        <v>40</v>
      </c>
      <c r="D46" s="13"/>
      <c r="E46" s="18">
        <v>2500</v>
      </c>
    </row>
    <row r="47" spans="1:5" ht="15">
      <c r="A47" s="13">
        <v>3421</v>
      </c>
      <c r="B47" s="13">
        <v>5171</v>
      </c>
      <c r="C47" s="13" t="s">
        <v>39</v>
      </c>
      <c r="D47" s="13"/>
      <c r="E47" s="18">
        <v>15000</v>
      </c>
    </row>
    <row r="48" spans="1:5" ht="15.75">
      <c r="A48" s="9">
        <v>3421</v>
      </c>
      <c r="B48" s="13"/>
      <c r="C48" s="9" t="s">
        <v>45</v>
      </c>
      <c r="D48" s="9"/>
      <c r="E48" s="22">
        <f>SUM(E43:E47)</f>
        <v>24500</v>
      </c>
    </row>
    <row r="49" spans="1:5" ht="15">
      <c r="A49" s="13"/>
      <c r="B49" s="13"/>
      <c r="C49" s="13"/>
      <c r="D49" s="13"/>
      <c r="E49" s="18"/>
    </row>
    <row r="50" spans="1:5" ht="15">
      <c r="A50" s="13">
        <v>3612</v>
      </c>
      <c r="B50" s="13">
        <v>5171</v>
      </c>
      <c r="C50" s="13" t="s">
        <v>39</v>
      </c>
      <c r="D50" s="13"/>
      <c r="E50" s="18">
        <v>2000</v>
      </c>
    </row>
    <row r="51" spans="1:5" ht="15.75">
      <c r="A51" s="9">
        <v>3612</v>
      </c>
      <c r="B51" s="9"/>
      <c r="C51" s="9" t="s">
        <v>46</v>
      </c>
      <c r="D51" s="9"/>
      <c r="E51" s="22">
        <f>SUM(E50:E50)</f>
        <v>2000</v>
      </c>
    </row>
    <row r="52" spans="1:5" ht="15.75">
      <c r="A52" s="9"/>
      <c r="B52" s="9"/>
      <c r="C52" s="9"/>
      <c r="D52" s="9"/>
      <c r="E52" s="22"/>
    </row>
    <row r="53" spans="1:8" ht="15">
      <c r="A53" s="31">
        <v>3429</v>
      </c>
      <c r="B53" s="31">
        <v>5021</v>
      </c>
      <c r="C53" s="31" t="s">
        <v>35</v>
      </c>
      <c r="D53" s="31"/>
      <c r="E53" s="37">
        <v>21000</v>
      </c>
      <c r="F53" s="38"/>
      <c r="G53" s="38"/>
      <c r="H53" s="38"/>
    </row>
    <row r="54" spans="1:5" ht="15">
      <c r="A54" s="31">
        <v>3429</v>
      </c>
      <c r="B54" s="31">
        <v>5171</v>
      </c>
      <c r="C54" s="31" t="s">
        <v>39</v>
      </c>
      <c r="D54" s="31"/>
      <c r="E54" s="37">
        <v>5000</v>
      </c>
    </row>
    <row r="55" spans="1:5" ht="15">
      <c r="A55" s="31">
        <v>3429</v>
      </c>
      <c r="B55" s="31">
        <v>5151</v>
      </c>
      <c r="C55" s="39" t="s">
        <v>75</v>
      </c>
      <c r="D55" s="31"/>
      <c r="E55" s="37">
        <v>1000</v>
      </c>
    </row>
    <row r="56" spans="1:5" ht="15">
      <c r="A56" s="31">
        <v>3429</v>
      </c>
      <c r="B56" s="31">
        <v>5154</v>
      </c>
      <c r="C56" s="31" t="s">
        <v>48</v>
      </c>
      <c r="D56" s="31"/>
      <c r="E56" s="37">
        <v>60000</v>
      </c>
    </row>
    <row r="57" spans="1:5" ht="15.75">
      <c r="A57" s="9">
        <v>3429</v>
      </c>
      <c r="B57" s="9"/>
      <c r="C57" s="9" t="s">
        <v>80</v>
      </c>
      <c r="D57" s="9"/>
      <c r="E57" s="22">
        <f>SUM(E53:E56)</f>
        <v>87000</v>
      </c>
    </row>
    <row r="58" spans="1:5" ht="15">
      <c r="A58" s="13"/>
      <c r="B58" s="13"/>
      <c r="C58" s="13"/>
      <c r="D58" s="13"/>
      <c r="E58" s="16"/>
    </row>
    <row r="59" spans="1:5" ht="15">
      <c r="A59" s="13">
        <v>3631</v>
      </c>
      <c r="B59" s="13">
        <v>5154</v>
      </c>
      <c r="C59" s="13" t="s">
        <v>48</v>
      </c>
      <c r="D59" s="13"/>
      <c r="E59" s="16">
        <v>65000</v>
      </c>
    </row>
    <row r="60" spans="1:5" ht="15">
      <c r="A60" s="13">
        <v>3631</v>
      </c>
      <c r="B60" s="13">
        <v>5171</v>
      </c>
      <c r="C60" s="13" t="s">
        <v>39</v>
      </c>
      <c r="D60" s="13"/>
      <c r="E60" s="18">
        <v>30000</v>
      </c>
    </row>
    <row r="61" spans="1:5" ht="15.75">
      <c r="A61" s="9">
        <v>3631</v>
      </c>
      <c r="B61" s="9"/>
      <c r="C61" s="9" t="s">
        <v>49</v>
      </c>
      <c r="D61" s="9"/>
      <c r="E61" s="22">
        <f>SUM(E59:E60)</f>
        <v>95000</v>
      </c>
    </row>
    <row r="62" spans="1:5" ht="15.75">
      <c r="A62" s="9"/>
      <c r="B62" s="9"/>
      <c r="C62" s="9"/>
      <c r="D62" s="9"/>
      <c r="E62" s="22"/>
    </row>
    <row r="63" spans="1:5" ht="15">
      <c r="A63" s="13">
        <v>3635</v>
      </c>
      <c r="B63" s="13">
        <v>6119</v>
      </c>
      <c r="C63" s="15" t="s">
        <v>100</v>
      </c>
      <c r="D63" s="13"/>
      <c r="E63" s="43">
        <v>110000</v>
      </c>
    </row>
    <row r="64" spans="1:5" ht="15.75">
      <c r="A64" s="9">
        <v>3635</v>
      </c>
      <c r="B64" s="9"/>
      <c r="C64" s="9" t="s">
        <v>96</v>
      </c>
      <c r="D64" s="9"/>
      <c r="E64" s="22">
        <f>SUM(E63)</f>
        <v>110000</v>
      </c>
    </row>
    <row r="65" spans="1:5" ht="15">
      <c r="A65" s="13"/>
      <c r="B65" s="13"/>
      <c r="C65" s="13"/>
      <c r="D65" s="13"/>
      <c r="E65" s="16"/>
    </row>
    <row r="66" spans="1:5" ht="15">
      <c r="A66" s="13">
        <v>3722</v>
      </c>
      <c r="B66" s="13">
        <v>5139</v>
      </c>
      <c r="C66" s="13" t="s">
        <v>47</v>
      </c>
      <c r="D66" s="13"/>
      <c r="E66" s="16">
        <v>26000</v>
      </c>
    </row>
    <row r="67" spans="1:5" ht="15">
      <c r="A67" s="13">
        <v>3722</v>
      </c>
      <c r="B67" s="13">
        <v>5169</v>
      </c>
      <c r="C67" s="13" t="s">
        <v>40</v>
      </c>
      <c r="D67" s="13"/>
      <c r="E67" s="18">
        <v>175000</v>
      </c>
    </row>
    <row r="68" spans="1:5" ht="15.75">
      <c r="A68" s="9">
        <v>3722</v>
      </c>
      <c r="B68" s="9"/>
      <c r="C68" s="9" t="s">
        <v>50</v>
      </c>
      <c r="D68" s="9"/>
      <c r="E68" s="17">
        <f>SUM(E66:E67)</f>
        <v>201000</v>
      </c>
    </row>
    <row r="69" spans="1:5" ht="15.75">
      <c r="A69" s="9"/>
      <c r="B69" s="9"/>
      <c r="C69" s="9"/>
      <c r="D69" s="9"/>
      <c r="E69" s="17"/>
    </row>
    <row r="70" spans="1:5" ht="15.75">
      <c r="A70" s="31">
        <v>3725</v>
      </c>
      <c r="B70" s="31">
        <v>5169</v>
      </c>
      <c r="C70" s="31" t="s">
        <v>85</v>
      </c>
      <c r="D70" s="9"/>
      <c r="E70" s="37">
        <v>35000</v>
      </c>
    </row>
    <row r="71" spans="1:5" ht="15.75">
      <c r="A71" s="9">
        <v>3725</v>
      </c>
      <c r="B71" s="9"/>
      <c r="C71" s="9" t="s">
        <v>86</v>
      </c>
      <c r="D71" s="9"/>
      <c r="E71" s="22">
        <f>SUM(E70:E70)</f>
        <v>35000</v>
      </c>
    </row>
    <row r="72" spans="1:5" ht="15">
      <c r="A72" s="13"/>
      <c r="B72" s="13"/>
      <c r="C72" s="13"/>
      <c r="D72" s="13"/>
      <c r="E72" s="16"/>
    </row>
    <row r="73" spans="1:5" ht="15">
      <c r="A73" s="13">
        <v>3745</v>
      </c>
      <c r="B73" s="13">
        <v>5021</v>
      </c>
      <c r="C73" s="13" t="s">
        <v>35</v>
      </c>
      <c r="D73" s="13"/>
      <c r="E73" s="16">
        <v>35000</v>
      </c>
    </row>
    <row r="74" spans="1:5" ht="15">
      <c r="A74" s="13">
        <v>3745</v>
      </c>
      <c r="B74" s="13">
        <v>5137</v>
      </c>
      <c r="C74" s="13" t="s">
        <v>51</v>
      </c>
      <c r="D74" s="13"/>
      <c r="E74" s="16">
        <v>13000</v>
      </c>
    </row>
    <row r="75" spans="1:5" ht="15">
      <c r="A75" s="13">
        <v>3745</v>
      </c>
      <c r="B75" s="13">
        <v>5139</v>
      </c>
      <c r="C75" s="13" t="s">
        <v>47</v>
      </c>
      <c r="D75" s="13"/>
      <c r="E75" s="16">
        <v>5000</v>
      </c>
    </row>
    <row r="76" spans="1:5" ht="15">
      <c r="A76" s="13">
        <v>3745</v>
      </c>
      <c r="B76" s="13">
        <v>5156</v>
      </c>
      <c r="C76" s="13" t="s">
        <v>52</v>
      </c>
      <c r="D76" s="13"/>
      <c r="E76" s="16">
        <v>8000</v>
      </c>
    </row>
    <row r="77" spans="1:5" ht="15">
      <c r="A77" s="13">
        <v>3745</v>
      </c>
      <c r="B77" s="13">
        <v>5171</v>
      </c>
      <c r="C77" s="13" t="s">
        <v>39</v>
      </c>
      <c r="D77" s="13"/>
      <c r="E77" s="16">
        <v>20000</v>
      </c>
    </row>
    <row r="78" spans="1:5" ht="15.75">
      <c r="A78" s="9">
        <v>3745</v>
      </c>
      <c r="B78" s="9"/>
      <c r="C78" s="9" t="s">
        <v>53</v>
      </c>
      <c r="D78" s="9"/>
      <c r="E78" s="17">
        <f>SUM(E73:E77)</f>
        <v>81000</v>
      </c>
    </row>
    <row r="79" spans="1:5" ht="15.75">
      <c r="A79" s="9"/>
      <c r="B79" s="9"/>
      <c r="C79" s="9"/>
      <c r="D79" s="9"/>
      <c r="E79" s="17"/>
    </row>
    <row r="80" spans="1:5" ht="15.75">
      <c r="A80" s="31">
        <v>5212</v>
      </c>
      <c r="B80" s="31">
        <v>5901</v>
      </c>
      <c r="C80" s="31" t="s">
        <v>87</v>
      </c>
      <c r="D80" s="9"/>
      <c r="E80" s="32">
        <v>10000</v>
      </c>
    </row>
    <row r="81" spans="1:5" ht="15.75">
      <c r="A81" s="9">
        <v>5212</v>
      </c>
      <c r="B81" s="31"/>
      <c r="C81" s="9" t="s">
        <v>88</v>
      </c>
      <c r="D81" s="9"/>
      <c r="E81" s="22">
        <f>SUM(E80:E80)</f>
        <v>10000</v>
      </c>
    </row>
    <row r="82" spans="1:5" ht="15">
      <c r="A82" s="13"/>
      <c r="B82" s="13"/>
      <c r="C82" s="13"/>
      <c r="D82" s="13"/>
      <c r="E82" s="16"/>
    </row>
    <row r="83" spans="1:5" ht="15">
      <c r="A83" s="13">
        <v>5512</v>
      </c>
      <c r="B83" s="13">
        <v>5132</v>
      </c>
      <c r="C83" s="13" t="s">
        <v>94</v>
      </c>
      <c r="D83" s="13"/>
      <c r="E83" s="16">
        <v>2000</v>
      </c>
    </row>
    <row r="84" spans="1:5" ht="15">
      <c r="A84" s="13">
        <v>5512</v>
      </c>
      <c r="B84" s="13">
        <v>5139</v>
      </c>
      <c r="C84" s="13" t="s">
        <v>47</v>
      </c>
      <c r="D84" s="13"/>
      <c r="E84" s="16">
        <v>20000</v>
      </c>
    </row>
    <row r="85" spans="1:5" ht="15">
      <c r="A85" s="13">
        <v>5512</v>
      </c>
      <c r="B85" s="13">
        <v>5156</v>
      </c>
      <c r="C85" s="13" t="s">
        <v>52</v>
      </c>
      <c r="D85" s="13"/>
      <c r="E85" s="16">
        <v>5000</v>
      </c>
    </row>
    <row r="86" spans="1:5" ht="15">
      <c r="A86" s="13">
        <v>5512</v>
      </c>
      <c r="B86" s="13">
        <v>5171</v>
      </c>
      <c r="C86" s="13" t="s">
        <v>39</v>
      </c>
      <c r="D86" s="13"/>
      <c r="E86" s="16">
        <v>5000</v>
      </c>
    </row>
    <row r="87" spans="1:5" ht="15">
      <c r="A87" s="13">
        <v>5512</v>
      </c>
      <c r="B87" s="13">
        <v>5163</v>
      </c>
      <c r="C87" s="13" t="s">
        <v>54</v>
      </c>
      <c r="D87" s="13"/>
      <c r="E87" s="16">
        <v>5000</v>
      </c>
    </row>
    <row r="88" spans="1:5" ht="15">
      <c r="A88" s="13">
        <v>5512</v>
      </c>
      <c r="B88" s="13">
        <v>5169</v>
      </c>
      <c r="C88" s="13" t="s">
        <v>40</v>
      </c>
      <c r="D88" s="13"/>
      <c r="E88" s="16">
        <v>3000</v>
      </c>
    </row>
    <row r="89" spans="1:5" ht="15.75">
      <c r="A89" s="9">
        <v>5512</v>
      </c>
      <c r="B89" s="9"/>
      <c r="C89" s="9" t="s">
        <v>55</v>
      </c>
      <c r="D89" s="9"/>
      <c r="E89" s="22">
        <f>SUM(E83:E88)</f>
        <v>40000</v>
      </c>
    </row>
    <row r="90" spans="1:5" ht="15">
      <c r="A90" s="13"/>
      <c r="B90" s="13"/>
      <c r="C90" s="13"/>
      <c r="D90" s="13"/>
      <c r="E90" s="16"/>
    </row>
    <row r="91" spans="1:5" ht="15">
      <c r="A91" s="13">
        <v>6112</v>
      </c>
      <c r="B91" s="13">
        <v>5023</v>
      </c>
      <c r="C91" s="13" t="s">
        <v>56</v>
      </c>
      <c r="D91" s="13"/>
      <c r="E91" s="18">
        <v>240000</v>
      </c>
    </row>
    <row r="92" spans="1:5" ht="15">
      <c r="A92" s="13">
        <v>6112</v>
      </c>
      <c r="B92" s="13">
        <v>5032</v>
      </c>
      <c r="C92" s="13" t="s">
        <v>37</v>
      </c>
      <c r="D92" s="13"/>
      <c r="E92" s="16">
        <v>20000</v>
      </c>
    </row>
    <row r="93" spans="1:5" ht="15.75">
      <c r="A93" s="9">
        <v>6112</v>
      </c>
      <c r="B93" s="9"/>
      <c r="C93" s="9" t="s">
        <v>57</v>
      </c>
      <c r="D93" s="9"/>
      <c r="E93" s="17">
        <f>SUM(E91:E92)</f>
        <v>260000</v>
      </c>
    </row>
    <row r="94" spans="1:5" ht="15">
      <c r="A94" s="13"/>
      <c r="B94" s="13"/>
      <c r="C94" s="13"/>
      <c r="D94" s="13"/>
      <c r="E94" s="16"/>
    </row>
    <row r="95" spans="1:5" ht="15">
      <c r="A95" s="13">
        <v>6171</v>
      </c>
      <c r="B95" s="13">
        <v>5011</v>
      </c>
      <c r="C95" s="13" t="s">
        <v>58</v>
      </c>
      <c r="D95" s="13"/>
      <c r="E95" s="16">
        <v>180000</v>
      </c>
    </row>
    <row r="96" spans="1:5" ht="15">
      <c r="A96" s="13">
        <v>6171</v>
      </c>
      <c r="B96" s="15">
        <v>5021</v>
      </c>
      <c r="C96" s="13" t="s">
        <v>35</v>
      </c>
      <c r="D96" s="13"/>
      <c r="E96" s="16">
        <v>40000</v>
      </c>
    </row>
    <row r="97" spans="1:5" ht="15">
      <c r="A97" s="13">
        <v>6171</v>
      </c>
      <c r="B97" s="13">
        <v>5031</v>
      </c>
      <c r="C97" s="13" t="s">
        <v>36</v>
      </c>
      <c r="D97" s="13"/>
      <c r="E97" s="16">
        <v>45000</v>
      </c>
    </row>
    <row r="98" spans="1:5" ht="15">
      <c r="A98" s="13">
        <v>6171</v>
      </c>
      <c r="B98" s="13">
        <v>5032</v>
      </c>
      <c r="C98" s="13" t="s">
        <v>37</v>
      </c>
      <c r="D98" s="13"/>
      <c r="E98" s="16">
        <v>15000</v>
      </c>
    </row>
    <row r="99" spans="1:5" ht="15">
      <c r="A99" s="13">
        <v>6171</v>
      </c>
      <c r="B99" s="13">
        <v>5038</v>
      </c>
      <c r="C99" s="13" t="s">
        <v>59</v>
      </c>
      <c r="D99" s="13"/>
      <c r="E99" s="16">
        <v>1000</v>
      </c>
    </row>
    <row r="100" spans="1:5" ht="15">
      <c r="A100" s="13">
        <v>6171</v>
      </c>
      <c r="B100" s="13">
        <v>5136</v>
      </c>
      <c r="C100" s="13" t="s">
        <v>38</v>
      </c>
      <c r="D100" s="13"/>
      <c r="E100" s="16">
        <v>2000</v>
      </c>
    </row>
    <row r="101" spans="1:5" ht="15">
      <c r="A101" s="13">
        <v>6171</v>
      </c>
      <c r="B101" s="13">
        <v>5137</v>
      </c>
      <c r="C101" s="13" t="s">
        <v>51</v>
      </c>
      <c r="D101" s="13"/>
      <c r="E101" s="16">
        <v>20000</v>
      </c>
    </row>
    <row r="102" spans="1:5" ht="15">
      <c r="A102" s="13">
        <v>6171</v>
      </c>
      <c r="B102" s="13">
        <v>5139</v>
      </c>
      <c r="C102" s="13" t="s">
        <v>60</v>
      </c>
      <c r="D102" s="13"/>
      <c r="E102" s="16">
        <v>15000</v>
      </c>
    </row>
    <row r="103" spans="1:5" ht="15">
      <c r="A103" s="13">
        <v>6171</v>
      </c>
      <c r="B103" s="13">
        <v>5151</v>
      </c>
      <c r="C103" s="15" t="s">
        <v>75</v>
      </c>
      <c r="D103" s="13"/>
      <c r="E103" s="18">
        <v>5000</v>
      </c>
    </row>
    <row r="104" spans="1:5" ht="15">
      <c r="A104" s="13">
        <v>6171</v>
      </c>
      <c r="B104" s="13">
        <v>5154</v>
      </c>
      <c r="C104" s="15" t="s">
        <v>48</v>
      </c>
      <c r="D104" s="13"/>
      <c r="E104" s="18">
        <v>50000</v>
      </c>
    </row>
    <row r="105" spans="1:5" ht="15">
      <c r="A105" s="13">
        <v>6171</v>
      </c>
      <c r="B105" s="13">
        <v>5161</v>
      </c>
      <c r="C105" s="13" t="s">
        <v>61</v>
      </c>
      <c r="D105" s="13"/>
      <c r="E105" s="16">
        <v>5000</v>
      </c>
    </row>
    <row r="106" spans="1:5" ht="15">
      <c r="A106" s="13">
        <v>6171</v>
      </c>
      <c r="B106" s="15">
        <v>5162</v>
      </c>
      <c r="C106" s="13" t="s">
        <v>62</v>
      </c>
      <c r="D106" s="13"/>
      <c r="E106" s="16">
        <v>25000</v>
      </c>
    </row>
    <row r="107" spans="1:5" ht="15">
      <c r="A107" s="15">
        <v>6171</v>
      </c>
      <c r="B107" s="15">
        <v>5166</v>
      </c>
      <c r="C107" s="15" t="s">
        <v>63</v>
      </c>
      <c r="D107" s="15"/>
      <c r="E107" s="18">
        <v>10000</v>
      </c>
    </row>
    <row r="108" spans="1:5" ht="15">
      <c r="A108" s="15">
        <v>6171</v>
      </c>
      <c r="B108" s="15">
        <v>5167</v>
      </c>
      <c r="C108" s="15" t="s">
        <v>64</v>
      </c>
      <c r="D108" s="15"/>
      <c r="E108" s="18">
        <v>6000</v>
      </c>
    </row>
    <row r="109" spans="1:5" ht="15">
      <c r="A109" s="13">
        <v>6171</v>
      </c>
      <c r="B109" s="13">
        <v>5169</v>
      </c>
      <c r="C109" s="13" t="s">
        <v>65</v>
      </c>
      <c r="D109" s="13"/>
      <c r="E109" s="43">
        <v>100000</v>
      </c>
    </row>
    <row r="110" spans="1:5" ht="15">
      <c r="A110" s="13">
        <v>6171</v>
      </c>
      <c r="B110" s="13">
        <v>5171</v>
      </c>
      <c r="C110" s="13" t="s">
        <v>39</v>
      </c>
      <c r="D110" s="13"/>
      <c r="E110" s="16">
        <v>20000</v>
      </c>
    </row>
    <row r="111" spans="1:5" ht="15">
      <c r="A111" s="13">
        <v>6171</v>
      </c>
      <c r="B111" s="13">
        <v>5173</v>
      </c>
      <c r="C111" s="13" t="s">
        <v>66</v>
      </c>
      <c r="D111" s="13"/>
      <c r="E111" s="16">
        <v>10000</v>
      </c>
    </row>
    <row r="112" spans="1:5" ht="15">
      <c r="A112" s="13">
        <v>6171</v>
      </c>
      <c r="B112" s="13">
        <v>5175</v>
      </c>
      <c r="C112" s="13" t="s">
        <v>41</v>
      </c>
      <c r="D112" s="13"/>
      <c r="E112" s="16">
        <v>2000</v>
      </c>
    </row>
    <row r="113" spans="1:5" ht="15">
      <c r="A113" s="13">
        <v>6171</v>
      </c>
      <c r="B113" s="13">
        <v>5194</v>
      </c>
      <c r="C113" s="13" t="s">
        <v>42</v>
      </c>
      <c r="D113" s="13"/>
      <c r="E113" s="16">
        <v>2000</v>
      </c>
    </row>
    <row r="114" spans="1:5" ht="15">
      <c r="A114" s="13">
        <v>6171</v>
      </c>
      <c r="B114" s="13">
        <v>5229</v>
      </c>
      <c r="C114" s="13" t="s">
        <v>67</v>
      </c>
      <c r="D114" s="13"/>
      <c r="E114" s="16">
        <v>5000</v>
      </c>
    </row>
    <row r="115" spans="1:5" ht="15">
      <c r="A115" s="13">
        <v>6171</v>
      </c>
      <c r="B115" s="13">
        <v>5321</v>
      </c>
      <c r="C115" s="13" t="s">
        <v>34</v>
      </c>
      <c r="D115" s="13"/>
      <c r="E115" s="16">
        <v>3000</v>
      </c>
    </row>
    <row r="116" spans="1:5" ht="15">
      <c r="A116" s="13">
        <v>6171</v>
      </c>
      <c r="B116" s="13">
        <v>5511</v>
      </c>
      <c r="C116" s="13" t="s">
        <v>68</v>
      </c>
      <c r="D116" s="13"/>
      <c r="E116" s="16">
        <v>2000</v>
      </c>
    </row>
    <row r="117" spans="1:5" ht="15.75">
      <c r="A117" s="9">
        <v>6171</v>
      </c>
      <c r="B117" s="9"/>
      <c r="C117" s="9" t="s">
        <v>29</v>
      </c>
      <c r="D117" s="9"/>
      <c r="E117" s="17">
        <f>SUM(E95:E116)</f>
        <v>563000</v>
      </c>
    </row>
    <row r="118" spans="1:5" ht="15.75">
      <c r="A118" s="9"/>
      <c r="B118" s="9"/>
      <c r="C118" s="9"/>
      <c r="D118" s="9"/>
      <c r="E118" s="17"/>
    </row>
    <row r="119" spans="1:5" ht="15">
      <c r="A119" s="15">
        <v>6310</v>
      </c>
      <c r="B119" s="13">
        <v>5163</v>
      </c>
      <c r="C119" s="13" t="s">
        <v>69</v>
      </c>
      <c r="D119" s="13"/>
      <c r="E119" s="16">
        <v>10000</v>
      </c>
    </row>
    <row r="120" spans="1:5" ht="15.75">
      <c r="A120" s="9">
        <v>6310</v>
      </c>
      <c r="B120" s="9"/>
      <c r="C120" s="9" t="s">
        <v>70</v>
      </c>
      <c r="D120" s="9"/>
      <c r="E120" s="17">
        <f>SUM(E119:E119)</f>
        <v>10000</v>
      </c>
    </row>
    <row r="121" spans="1:5" ht="15">
      <c r="A121" s="13"/>
      <c r="B121" s="13"/>
      <c r="C121" s="13"/>
      <c r="D121" s="13"/>
      <c r="E121" s="16"/>
    </row>
    <row r="122" spans="1:5" ht="15">
      <c r="A122" s="15">
        <v>6320</v>
      </c>
      <c r="B122" s="13">
        <v>5163</v>
      </c>
      <c r="C122" s="13" t="s">
        <v>71</v>
      </c>
      <c r="D122" s="13"/>
      <c r="E122" s="16">
        <v>15000</v>
      </c>
    </row>
    <row r="123" spans="1:5" ht="15.75">
      <c r="A123" s="20">
        <v>6320</v>
      </c>
      <c r="B123" s="9"/>
      <c r="C123" s="9" t="s">
        <v>72</v>
      </c>
      <c r="D123" s="9"/>
      <c r="E123" s="17">
        <f>SUM(E122)</f>
        <v>15000</v>
      </c>
    </row>
    <row r="124" spans="1:5" ht="15.75">
      <c r="A124" s="20"/>
      <c r="B124" s="9"/>
      <c r="C124" s="9"/>
      <c r="D124" s="9"/>
      <c r="E124" s="17"/>
    </row>
    <row r="125" spans="1:5" ht="15">
      <c r="A125" s="39">
        <v>6399</v>
      </c>
      <c r="B125" s="31">
        <v>5362</v>
      </c>
      <c r="C125" s="31" t="s">
        <v>91</v>
      </c>
      <c r="D125" s="31"/>
      <c r="E125" s="32">
        <v>50000</v>
      </c>
    </row>
    <row r="126" spans="1:5" ht="15.75">
      <c r="A126" s="20">
        <v>6399</v>
      </c>
      <c r="B126" s="9"/>
      <c r="C126" s="9" t="s">
        <v>101</v>
      </c>
      <c r="D126" s="9"/>
      <c r="E126" s="17">
        <f>SUM(E125)</f>
        <v>50000</v>
      </c>
    </row>
    <row r="127" spans="1:5" ht="15.75">
      <c r="A127" s="20"/>
      <c r="B127" s="9"/>
      <c r="C127" s="9"/>
      <c r="D127" s="9"/>
      <c r="E127" s="17"/>
    </row>
    <row r="128" spans="1:5" ht="15">
      <c r="A128" s="39">
        <v>6402</v>
      </c>
      <c r="B128" s="31">
        <v>5366</v>
      </c>
      <c r="C128" s="31" t="s">
        <v>103</v>
      </c>
      <c r="D128" s="31"/>
      <c r="E128" s="32">
        <v>14991</v>
      </c>
    </row>
    <row r="129" spans="1:5" ht="15.75">
      <c r="A129" s="20">
        <v>6402</v>
      </c>
      <c r="B129" s="9"/>
      <c r="C129" s="9" t="s">
        <v>104</v>
      </c>
      <c r="D129" s="9"/>
      <c r="E129" s="17">
        <f>SUM(E128)</f>
        <v>14991</v>
      </c>
    </row>
    <row r="130" spans="1:5" ht="15.75">
      <c r="A130" s="20"/>
      <c r="B130" s="9"/>
      <c r="C130" s="9"/>
      <c r="D130" s="9"/>
      <c r="E130" s="17"/>
    </row>
    <row r="131" spans="1:5" ht="15.75">
      <c r="A131" s="39">
        <v>6409</v>
      </c>
      <c r="B131" s="31">
        <v>5329</v>
      </c>
      <c r="C131" s="31" t="s">
        <v>90</v>
      </c>
      <c r="D131" s="34"/>
      <c r="E131" s="32">
        <v>15000</v>
      </c>
    </row>
    <row r="132" spans="1:5" ht="15">
      <c r="A132" s="13">
        <v>6409</v>
      </c>
      <c r="B132" s="13">
        <v>5222</v>
      </c>
      <c r="C132" s="13" t="s">
        <v>89</v>
      </c>
      <c r="D132" s="13"/>
      <c r="E132" s="18">
        <v>20000</v>
      </c>
    </row>
    <row r="133" spans="1:5" ht="15.75">
      <c r="A133" s="33">
        <v>6409</v>
      </c>
      <c r="B133" s="31"/>
      <c r="C133" s="34" t="s">
        <v>93</v>
      </c>
      <c r="D133" s="31"/>
      <c r="E133" s="35">
        <f>SUM(E131:E132)</f>
        <v>35000</v>
      </c>
    </row>
    <row r="134" spans="1:5" ht="15.75">
      <c r="A134" s="33"/>
      <c r="B134" s="34"/>
      <c r="C134" s="34"/>
      <c r="D134" s="34"/>
      <c r="E134" s="35"/>
    </row>
    <row r="135" spans="1:5" ht="18">
      <c r="A135" s="12"/>
      <c r="B135" s="10" t="s">
        <v>73</v>
      </c>
      <c r="C135" s="8"/>
      <c r="D135" s="8"/>
      <c r="E135" s="8">
        <f>E13+E9+E16+E25+E31+E36+E41+E48+E51+E57+E61+E68+E71+E78+E81+E89+E93+E117+E120+E123+E133+E126+E64+E129</f>
        <v>2917201</v>
      </c>
    </row>
    <row r="136" spans="1:5" ht="15.75">
      <c r="A136" s="12"/>
      <c r="B136" s="11"/>
      <c r="C136" s="12"/>
      <c r="D136" s="12"/>
      <c r="E136" s="40"/>
    </row>
    <row r="137" spans="1:5" ht="15.75">
      <c r="A137" s="12"/>
      <c r="B137" s="11"/>
      <c r="C137" s="12"/>
      <c r="D137" s="12"/>
      <c r="E137" s="12"/>
    </row>
    <row r="138" spans="1:5" ht="15.75">
      <c r="A138" s="12"/>
      <c r="B138" s="20"/>
      <c r="C138" s="21"/>
      <c r="D138" s="12"/>
      <c r="E138" s="12"/>
    </row>
    <row r="139" spans="1:5" ht="18">
      <c r="A139" s="8"/>
      <c r="B139" s="10"/>
      <c r="C139" s="8"/>
      <c r="D139" s="8"/>
      <c r="E139" s="8"/>
    </row>
    <row r="140" spans="1:5" ht="18">
      <c r="A140" s="8"/>
      <c r="B140" s="10"/>
      <c r="C140" s="8"/>
      <c r="D140" s="8"/>
      <c r="E140" s="8"/>
    </row>
    <row r="141" spans="1:5" ht="18">
      <c r="A141" s="8"/>
      <c r="B141" s="10"/>
      <c r="C141" s="8"/>
      <c r="D141" s="8"/>
      <c r="E141" s="8"/>
    </row>
    <row r="142" spans="1:5" ht="18">
      <c r="A142" s="8"/>
      <c r="B142" s="10"/>
      <c r="C142" s="8"/>
      <c r="D142" s="8"/>
      <c r="E142" s="8"/>
    </row>
    <row r="143" spans="1:5" ht="18">
      <c r="A143" s="8"/>
      <c r="B143" s="10"/>
      <c r="C143" s="8"/>
      <c r="D143" s="8"/>
      <c r="E143" s="8"/>
    </row>
    <row r="144" spans="1:5" ht="18">
      <c r="A144" s="8"/>
      <c r="B144" s="10"/>
      <c r="C144" s="8"/>
      <c r="D144" s="8"/>
      <c r="E144" s="8"/>
    </row>
    <row r="145" spans="1:5" ht="18">
      <c r="A145" s="8"/>
      <c r="B145" s="10"/>
      <c r="C145" s="8"/>
      <c r="D145" s="8"/>
      <c r="E145" s="8"/>
    </row>
    <row r="146" spans="1:5" ht="18">
      <c r="A146" s="8"/>
      <c r="B146" s="10"/>
      <c r="C146" s="8"/>
      <c r="D146" s="8"/>
      <c r="E146" s="8"/>
    </row>
    <row r="147" spans="1:5" ht="18">
      <c r="A147" s="8"/>
      <c r="B147" s="10"/>
      <c r="C147" s="8"/>
      <c r="D147" s="8"/>
      <c r="E147" s="8"/>
    </row>
    <row r="148" spans="1:5" ht="18">
      <c r="A148" s="8"/>
      <c r="B148" s="10"/>
      <c r="C148" s="8"/>
      <c r="D148" s="8"/>
      <c r="E148" s="8"/>
    </row>
    <row r="149" spans="1:5" ht="18">
      <c r="A149" s="8"/>
      <c r="B149" s="10"/>
      <c r="C149" s="8"/>
      <c r="D149" s="8"/>
      <c r="E149" s="8"/>
    </row>
    <row r="150" spans="1:5" ht="18">
      <c r="A150" s="8"/>
      <c r="B150" s="10"/>
      <c r="C150" s="8"/>
      <c r="D150" s="8"/>
      <c r="E150" s="8"/>
    </row>
    <row r="151" spans="1:5" ht="18">
      <c r="A151" s="8"/>
      <c r="B151" s="10"/>
      <c r="C151" s="8"/>
      <c r="D151" s="8"/>
      <c r="E151" s="8"/>
    </row>
    <row r="152" spans="1:5" ht="18">
      <c r="A152" s="8"/>
      <c r="B152" s="10"/>
      <c r="C152" s="8"/>
      <c r="D152" s="8"/>
      <c r="E152" s="8"/>
    </row>
  </sheetData>
  <sheetProtection/>
  <mergeCells count="2">
    <mergeCell ref="A1:E1"/>
    <mergeCell ref="A2:E2"/>
  </mergeCells>
  <printOptions/>
  <pageMargins left="0.1968503937007874" right="0.1968503937007874" top="0.7480314960629921" bottom="0.7874015748031497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OÚ Radimovice</cp:lastModifiedBy>
  <cp:lastPrinted>2014-01-30T08:33:00Z</cp:lastPrinted>
  <dcterms:created xsi:type="dcterms:W3CDTF">2009-11-27T09:26:15Z</dcterms:created>
  <dcterms:modified xsi:type="dcterms:W3CDTF">2014-04-13T08:14:07Z</dcterms:modified>
  <cp:category/>
  <cp:version/>
  <cp:contentType/>
  <cp:contentStatus/>
</cp:coreProperties>
</file>